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defaultThemeVersion="166925"/>
  <mc:AlternateContent xmlns:mc="http://schemas.openxmlformats.org/markup-compatibility/2006">
    <mc:Choice Requires="x15">
      <x15ac:absPath xmlns:x15ac="http://schemas.microsoft.com/office/spreadsheetml/2010/11/ac" url="/Users/evelynlin/Desktop/"/>
    </mc:Choice>
  </mc:AlternateContent>
  <xr:revisionPtr revIDLastSave="0" documentId="13_ncr:1_{BE9015A6-C660-834A-8495-FAD2EB38693F}" xr6:coauthVersionLast="47" xr6:coauthVersionMax="47" xr10:uidLastSave="{00000000-0000-0000-0000-000000000000}"/>
  <bookViews>
    <workbookView xWindow="0" yWindow="500" windowWidth="28800" windowHeight="19180" xr2:uid="{1701D2A7-D324-5F4A-BC4F-72A684D96677}"/>
  </bookViews>
  <sheets>
    <sheet name="MGM素材總表" sheetId="1" r:id="rId1"/>
    <sheet name="獎項細節" sheetId="7" r:id="rId2"/>
    <sheet name="活動辦法" sheetId="5" r:id="rId3"/>
  </sheets>
  <externalReferences>
    <externalReference r:id="rId4"/>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4" i="1" l="1"/>
  <c r="J8" i="1"/>
  <c r="F25" i="7" l="1"/>
  <c r="E25" i="7"/>
  <c r="D25" i="7"/>
  <c r="J30" i="1"/>
  <c r="J19" i="1"/>
  <c r="J15" i="1" l="1"/>
  <c r="B8" i="5" l="1"/>
  <c r="B16" i="5"/>
  <c r="B11" i="5"/>
  <c r="B10" i="5" l="1"/>
  <c r="BI16" i="5" l="1"/>
  <c r="BH16" i="5" s="1"/>
  <c r="BI15" i="5"/>
  <c r="BH15" i="5" s="1"/>
  <c r="BI14" i="5"/>
  <c r="BH14" i="5" s="1"/>
  <c r="BI11" i="5"/>
  <c r="BH11" i="5" s="1"/>
  <c r="BI9" i="5"/>
  <c r="BH9" i="5" s="1"/>
  <c r="BI8" i="5"/>
  <c r="BH8" i="5" s="1"/>
  <c r="BI7" i="5"/>
  <c r="BH7" i="5" s="1"/>
</calcChain>
</file>

<file path=xl/sharedStrings.xml><?xml version="1.0" encoding="utf-8"?>
<sst xmlns="http://schemas.openxmlformats.org/spreadsheetml/2006/main" count="141" uniqueCount="104">
  <si>
    <r>
      <t>LINE MGM</t>
    </r>
    <r>
      <rPr>
        <b/>
        <sz val="30"/>
        <color theme="1"/>
        <rFont val="新細明體 (本文)"/>
        <family val="1"/>
        <charset val="136"/>
      </rPr>
      <t>活動</t>
    </r>
    <r>
      <rPr>
        <b/>
        <sz val="30"/>
        <color theme="1"/>
        <rFont val="Calibri"/>
        <family val="2"/>
      </rPr>
      <t xml:space="preserve"> 
</t>
    </r>
    <r>
      <rPr>
        <b/>
        <sz val="30"/>
        <color theme="1"/>
        <rFont val="新細明體 (本文)"/>
        <family val="1"/>
        <charset val="136"/>
      </rPr>
      <t>上架資料表</t>
    </r>
    <phoneticPr fontId="3"/>
  </si>
  <si>
    <t>項目</t>
    <phoneticPr fontId="3"/>
  </si>
  <si>
    <t>圖示</t>
    <phoneticPr fontId="3"/>
  </si>
  <si>
    <t>系統編號</t>
    <phoneticPr fontId="3"/>
  </si>
  <si>
    <t>素材</t>
    <phoneticPr fontId="3"/>
  </si>
  <si>
    <t>檔案格式</t>
    <phoneticPr fontId="3"/>
  </si>
  <si>
    <t>檔案尺寸規範</t>
    <phoneticPr fontId="3"/>
  </si>
  <si>
    <t>表格填寫欄位</t>
    <phoneticPr fontId="3"/>
  </si>
  <si>
    <t>MGM
分享頁面主圖</t>
    <phoneticPr fontId="3"/>
  </si>
  <si>
    <t>MGM活動標題</t>
    <phoneticPr fontId="2" type="noConversion"/>
  </si>
  <si>
    <t>text</t>
  </si>
  <si>
    <t>最多16字（包含符號）
※不可使用特殊符號或可能因系統環境不同而導致顯示差異的文字。</t>
    <phoneticPr fontId="3"/>
  </si>
  <si>
    <r>
      <rPr>
        <sz val="11"/>
        <color theme="1"/>
        <rFont val="Cambria"/>
        <family val="1"/>
      </rPr>
      <t>MGM</t>
    </r>
    <r>
      <rPr>
        <sz val="11"/>
        <color theme="1"/>
        <rFont val="PingFang TC"/>
        <family val="2"/>
        <charset val="136"/>
      </rPr>
      <t>分享頁面主圖</t>
    </r>
    <phoneticPr fontId="2" type="noConversion"/>
  </si>
  <si>
    <t>PNG</t>
    <phoneticPr fontId="3"/>
  </si>
  <si>
    <r>
      <rPr>
        <sz val="11"/>
        <color theme="1"/>
        <rFont val="Cambria"/>
        <family val="1"/>
      </rPr>
      <t>W759px × H540px
1MB</t>
    </r>
    <r>
      <rPr>
        <sz val="11"/>
        <color theme="1"/>
        <rFont val="PingFang TC"/>
        <family val="2"/>
        <charset val="136"/>
      </rPr>
      <t>以內</t>
    </r>
    <r>
      <rPr>
        <sz val="11"/>
        <color theme="1"/>
        <rFont val="蘋方-繁 標準體"/>
        <family val="1"/>
        <charset val="136"/>
      </rPr>
      <t xml:space="preserve">
</t>
    </r>
    <r>
      <rPr>
        <sz val="11"/>
        <color theme="1"/>
        <rFont val="PingFang TC"/>
        <family val="2"/>
        <charset val="136"/>
      </rPr>
      <t>※建議將重點放在正中間</t>
    </r>
    <r>
      <rPr>
        <sz val="11"/>
        <color theme="1"/>
        <rFont val="Cambria"/>
        <family val="1"/>
      </rPr>
      <t>375x270</t>
    </r>
    <r>
      <rPr>
        <sz val="11"/>
        <color theme="1"/>
        <rFont val="PingFang TC"/>
        <family val="2"/>
        <charset val="136"/>
      </rPr>
      <t>範圍內</t>
    </r>
    <phoneticPr fontId="3"/>
  </si>
  <si>
    <r>
      <rPr>
        <sz val="11"/>
        <color theme="1"/>
        <rFont val="PingFang TC"/>
        <family val="2"/>
        <charset val="136"/>
      </rPr>
      <t>請將圖檔命名為：</t>
    </r>
    <r>
      <rPr>
        <sz val="11"/>
        <color theme="1"/>
        <rFont val="Cambria"/>
        <family val="1"/>
      </rPr>
      <t>2.6MGM</t>
    </r>
    <r>
      <rPr>
        <sz val="11"/>
        <color theme="1"/>
        <rFont val="PingFang TC"/>
        <family val="2"/>
        <charset val="136"/>
      </rPr>
      <t>分享頁面主圖</t>
    </r>
    <phoneticPr fontId="3"/>
  </si>
  <si>
    <t>MGM視覺主色調</t>
    <phoneticPr fontId="3"/>
  </si>
  <si>
    <t>請填註十六進位值色碼</t>
    <phoneticPr fontId="3"/>
  </si>
  <si>
    <t>(範例) #RRGGBB</t>
    <phoneticPr fontId="3"/>
  </si>
  <si>
    <r>
      <rPr>
        <sz val="11"/>
        <color theme="1"/>
        <rFont val="Cambria"/>
        <family val="1"/>
      </rPr>
      <t xml:space="preserve">MGM
</t>
    </r>
    <r>
      <rPr>
        <sz val="11"/>
        <color theme="1"/>
        <rFont val="PingFang TC"/>
        <family val="2"/>
        <charset val="136"/>
      </rPr>
      <t>分享訊息</t>
    </r>
    <phoneticPr fontId="3"/>
  </si>
  <si>
    <t>MGM分享訊息主圖</t>
    <phoneticPr fontId="2" type="noConversion"/>
  </si>
  <si>
    <r>
      <rPr>
        <sz val="11"/>
        <color theme="1"/>
        <rFont val="Cambria"/>
        <family val="1"/>
      </rPr>
      <t>W906px × H600px
1MB</t>
    </r>
    <r>
      <rPr>
        <sz val="11"/>
        <color theme="1"/>
        <rFont val="PingFang TC"/>
        <family val="2"/>
        <charset val="136"/>
      </rPr>
      <t>以內</t>
    </r>
    <phoneticPr fontId="3"/>
  </si>
  <si>
    <t>MGM分享訊息標題</t>
    <phoneticPr fontId="2" type="noConversion"/>
  </si>
  <si>
    <t>最多20字（包含符號）
※不可使用特殊符號或可能因系統環境不同而導致顯示差異的文字。</t>
    <phoneticPr fontId="3"/>
  </si>
  <si>
    <t>MGM分享訊息內容</t>
    <phoneticPr fontId="3"/>
  </si>
  <si>
    <t>抽獎券訊息</t>
    <phoneticPr fontId="3"/>
  </si>
  <si>
    <t>抽獎券訊息圖檔</t>
    <phoneticPr fontId="2" type="noConversion"/>
  </si>
  <si>
    <t>抽獎券訊息內容</t>
    <phoneticPr fontId="2" type="noConversion"/>
  </si>
  <si>
    <t>抽獎券-
活動不同狀態之圖示</t>
    <phoneticPr fontId="3"/>
  </si>
  <si>
    <t xml:space="preserve">抽獎頁面圖檔（活動中）
</t>
    <phoneticPr fontId="2" type="noConversion"/>
  </si>
  <si>
    <r>
      <rPr>
        <sz val="11"/>
        <color theme="1"/>
        <rFont val="Cambria"/>
        <family val="1"/>
      </rPr>
      <t>W1800px × H1800px
1MB</t>
    </r>
    <r>
      <rPr>
        <sz val="11"/>
        <color theme="1"/>
        <rFont val="PMingLiU"/>
        <family val="1"/>
        <charset val="136"/>
      </rPr>
      <t>以內</t>
    </r>
    <r>
      <rPr>
        <sz val="11"/>
        <color theme="1"/>
        <rFont val="蘋方-繁 標準體"/>
        <family val="1"/>
        <charset val="136"/>
      </rPr>
      <t xml:space="preserve">
</t>
    </r>
    <r>
      <rPr>
        <sz val="11"/>
        <color theme="1"/>
        <rFont val="PMingLiU"/>
        <family val="1"/>
        <charset val="136"/>
      </rPr>
      <t>※請將圖檔左右預留安全範圍，將圖檔和文字集中於中間960x1800的區域</t>
    </r>
    <phoneticPr fontId="3"/>
  </si>
  <si>
    <r>
      <t>請將圖檔命名為：</t>
    </r>
    <r>
      <rPr>
        <sz val="11"/>
        <color theme="1"/>
        <rFont val="Cambria"/>
        <family val="1"/>
      </rPr>
      <t>3.6</t>
    </r>
    <r>
      <rPr>
        <sz val="11"/>
        <color theme="1"/>
        <rFont val="PingFang TC"/>
        <family val="2"/>
        <charset val="136"/>
      </rPr>
      <t>抽獎券活動中</t>
    </r>
    <phoneticPr fontId="3"/>
  </si>
  <si>
    <t>抽獎頁面圖檔（活動結束）</t>
    <phoneticPr fontId="2" type="noConversion"/>
  </si>
  <si>
    <r>
      <rPr>
        <sz val="11"/>
        <color theme="1"/>
        <rFont val="PingFang TC"/>
        <family val="2"/>
        <charset val="136"/>
      </rPr>
      <t>請將圖檔命名為：</t>
    </r>
    <r>
      <rPr>
        <sz val="11"/>
        <color theme="1"/>
        <rFont val="Cambria"/>
        <family val="1"/>
      </rPr>
      <t>3.7</t>
    </r>
    <r>
      <rPr>
        <sz val="11"/>
        <color theme="1"/>
        <rFont val="PingFang TC"/>
        <family val="2"/>
        <charset val="136"/>
      </rPr>
      <t>抽獎券活動結束</t>
    </r>
    <phoneticPr fontId="3"/>
  </si>
  <si>
    <r>
      <t xml:space="preserve">抽獎頁面圖檔（抽獎券無效）
</t>
    </r>
    <r>
      <rPr>
        <sz val="9"/>
        <color theme="1"/>
        <rFont val="Cambria"/>
        <family val="1"/>
      </rPr>
      <t>※無效狀態說明：表示此張抽獎券已被玩過、開過獎，如示意圖，建議引導使用者再次分享</t>
    </r>
    <phoneticPr fontId="3"/>
  </si>
  <si>
    <t>請將圖檔命名為：3.8抽獎券無效</t>
    <phoneticPr fontId="3"/>
  </si>
  <si>
    <t>檔案內容</t>
    <phoneticPr fontId="3"/>
  </si>
  <si>
    <t>獎項設定</t>
    <phoneticPr fontId="3"/>
  </si>
  <si>
    <r>
      <rPr>
        <sz val="11"/>
        <color theme="1"/>
        <rFont val="PMingLiU"/>
        <family val="1"/>
        <charset val="136"/>
      </rPr>
      <t>獎項頁圖檔</t>
    </r>
    <r>
      <rPr>
        <sz val="11"/>
        <color theme="1"/>
        <rFont val="Cambria"/>
        <family val="1"/>
      </rPr>
      <t>/</t>
    </r>
    <r>
      <rPr>
        <sz val="11"/>
        <color theme="1"/>
        <rFont val="PMingLiU"/>
        <family val="1"/>
        <charset val="136"/>
      </rPr>
      <t>獎項通知圖</t>
    </r>
    <phoneticPr fontId="2" type="noConversion"/>
  </si>
  <si>
    <t>正式獎-1（必填）</t>
    <phoneticPr fontId="3"/>
  </si>
  <si>
    <r>
      <rPr>
        <sz val="11"/>
        <color theme="1"/>
        <rFont val="Cambria"/>
        <family val="1"/>
      </rPr>
      <t>W1800px × H1800px   1MB</t>
    </r>
    <r>
      <rPr>
        <sz val="11"/>
        <color theme="1"/>
        <rFont val="PMingLiU"/>
        <family val="1"/>
        <charset val="136"/>
      </rPr>
      <t>以內
※請將圖檔左右預留安全範圍，將圖檔和文字集中於中間960x1800的區域</t>
    </r>
    <phoneticPr fontId="3"/>
  </si>
  <si>
    <r>
      <rPr>
        <sz val="11"/>
        <color theme="1"/>
        <rFont val="PMingLiU"/>
        <family val="1"/>
        <charset val="136"/>
      </rPr>
      <t>請將圖檔命名為：</t>
    </r>
    <r>
      <rPr>
        <sz val="11"/>
        <color theme="1"/>
        <rFont val="Cambria"/>
        <family val="1"/>
      </rPr>
      <t>4.12</t>
    </r>
    <r>
      <rPr>
        <sz val="11"/>
        <color theme="1"/>
        <rFont val="PMingLiU"/>
        <family val="1"/>
        <charset val="136"/>
      </rPr>
      <t>獎項圖檔_1</t>
    </r>
    <phoneticPr fontId="3"/>
  </si>
  <si>
    <t>正式獎-2（選填）</t>
    <phoneticPr fontId="3"/>
  </si>
  <si>
    <r>
      <rPr>
        <sz val="11"/>
        <color theme="1"/>
        <rFont val="PMingLiU"/>
        <family val="1"/>
        <charset val="136"/>
      </rPr>
      <t>請將圖檔命名為：</t>
    </r>
    <r>
      <rPr>
        <sz val="11"/>
        <color theme="1"/>
        <rFont val="Cambria"/>
        <family val="1"/>
      </rPr>
      <t>4.12</t>
    </r>
    <r>
      <rPr>
        <sz val="11"/>
        <color theme="1"/>
        <rFont val="PMingLiU"/>
        <family val="1"/>
        <charset val="136"/>
      </rPr>
      <t>獎項圖檔_2</t>
    </r>
    <phoneticPr fontId="3"/>
  </si>
  <si>
    <t>參加獎（必填）</t>
    <phoneticPr fontId="3"/>
  </si>
  <si>
    <r>
      <rPr>
        <sz val="11"/>
        <color theme="1"/>
        <rFont val="PMingLiU"/>
        <family val="1"/>
        <charset val="136"/>
      </rPr>
      <t>請將圖檔命名為：</t>
    </r>
    <r>
      <rPr>
        <sz val="11"/>
        <color theme="1"/>
        <rFont val="Cambria"/>
        <family val="1"/>
      </rPr>
      <t>4.12</t>
    </r>
    <r>
      <rPr>
        <sz val="11"/>
        <color theme="1"/>
        <rFont val="PMingLiU"/>
        <family val="1"/>
        <charset val="136"/>
      </rPr>
      <t>獎項圖檔_參加獎</t>
    </r>
    <phoneticPr fontId="3"/>
  </si>
  <si>
    <t>導外連結按鍵標籤</t>
    <phoneticPr fontId="2" type="noConversion"/>
  </si>
  <si>
    <t>最多8字（包含符號）
※不可使用特殊符號或可能因系統環境不同而導致顯示差異的文字。</t>
    <phoneticPr fontId="3"/>
  </si>
  <si>
    <t>自訂導外連結</t>
    <phoneticPr fontId="2" type="noConversion"/>
  </si>
  <si>
    <t>URL</t>
    <phoneticPr fontId="3"/>
  </si>
  <si>
    <r>
      <t>■</t>
    </r>
    <r>
      <rPr>
        <b/>
        <sz val="14"/>
        <color theme="1"/>
        <rFont val="Noto Sans CJK TC Regular"/>
        <family val="1"/>
      </rPr>
      <t>請填寫獎項細節，中獎通知將透過官方帳號發送，通知內容形式請參考下方圖示。</t>
    </r>
    <phoneticPr fontId="3"/>
  </si>
  <si>
    <t xml:space="preserve"> </t>
    <phoneticPr fontId="24" type="noConversion"/>
  </si>
  <si>
    <t>正式獎-1</t>
    <phoneticPr fontId="24" type="noConversion"/>
  </si>
  <si>
    <t>正式獎-2</t>
    <phoneticPr fontId="24" type="noConversion"/>
  </si>
  <si>
    <t>參加獎</t>
    <phoneticPr fontId="24" type="noConversion"/>
  </si>
  <si>
    <t>獎項類型</t>
    <phoneticPr fontId="24" type="noConversion"/>
  </si>
  <si>
    <t>請選擇</t>
  </si>
  <si>
    <t>請選擇</t>
    <phoneticPr fontId="2" type="noConversion"/>
  </si>
  <si>
    <t>獎項名稱（20字內）</t>
    <phoneticPr fontId="24" type="noConversion"/>
  </si>
  <si>
    <t>請選擇</t>
    <phoneticPr fontId="24" type="noConversion"/>
  </si>
  <si>
    <t>請選擇獎項類型</t>
    <phoneticPr fontId="24" type="noConversion"/>
  </si>
  <si>
    <t>獎項格式</t>
    <phoneticPr fontId="24" type="noConversion"/>
  </si>
  <si>
    <t>系統直接發送LINE POINTS</t>
    <phoneticPr fontId="24" type="noConversion"/>
  </si>
  <si>
    <t>紅框：無需填寫
黃框：請填寫發獎數量
藍框：請填寫發獎點數/人
綠框：無需填寫</t>
    <phoneticPr fontId="24" type="noConversion"/>
  </si>
  <si>
    <t>依獎項格式提供素材</t>
    <phoneticPr fontId="24" type="noConversion"/>
  </si>
  <si>
    <t>LINE 酷券</t>
    <phoneticPr fontId="24" type="noConversion"/>
  </si>
  <si>
    <t>Promo Code</t>
    <phoneticPr fontId="24" type="noConversion"/>
  </si>
  <si>
    <t>發獎數量</t>
    <phoneticPr fontId="24" type="noConversion"/>
  </si>
  <si>
    <r>
      <rPr>
        <sz val="11"/>
        <color theme="1"/>
        <rFont val="PMingLiU"/>
        <family val="1"/>
        <charset val="136"/>
      </rPr>
      <t>單一</t>
    </r>
    <r>
      <rPr>
        <sz val="11"/>
        <color theme="1"/>
        <rFont val="Times New Roman"/>
        <family val="1"/>
      </rPr>
      <t>連結</t>
    </r>
    <phoneticPr fontId="24" type="noConversion"/>
  </si>
  <si>
    <t>紅框：請填寫URL
黃框：請填寫發獎數量
藍框：請填寫獎品價值單價
綠框：請填寫贈品兌換方式及其他補充說明，若無特殊備註可不需填寫。</t>
    <phoneticPr fontId="24" type="noConversion"/>
  </si>
  <si>
    <t>獎品單價</t>
    <phoneticPr fontId="24" type="noConversion"/>
  </si>
  <si>
    <t>獨立序號</t>
    <phoneticPr fontId="24" type="noConversion"/>
  </si>
  <si>
    <t>紅框：請填寫兌換序號之網址
黃框：請填寫發獎數量
藍框：請填寫獎品價值單價
綠框：請填寫贈品兌換方式及其他補充說明。
請另以txt檔提供獨立序號，每檔案最多10000個序號。
序號格式：英文+數字上限15字，不可重複。</t>
    <phoneticPr fontId="24" type="noConversion"/>
  </si>
  <si>
    <t>獎項使用說明，上限100字</t>
    <phoneticPr fontId="24" type="noConversion"/>
  </si>
  <si>
    <t>單一序號</t>
    <phoneticPr fontId="24" type="noConversion"/>
  </si>
  <si>
    <t>紅框：請填寫序號
黃框：請填寫發獎數量
藍框：請填寫獎品價值單價
綠框：請填寫贈品兌換方式及其他補充說明</t>
    <phoneticPr fontId="24" type="noConversion"/>
  </si>
  <si>
    <t>活動細節 Campaign Details</t>
    <rPh sb="0" eb="4">
      <t>ショウサイ</t>
    </rPh>
    <phoneticPr fontId="3"/>
  </si>
  <si>
    <t>活動期間:</t>
    <phoneticPr fontId="2" type="noConversion"/>
  </si>
  <si>
    <r>
      <t xml:space="preserve">台灣時間 </t>
    </r>
    <r>
      <rPr>
        <sz val="12"/>
        <color rgb="FFFF0000"/>
        <rFont val="メイリオ"/>
        <family val="2"/>
        <charset val="128"/>
      </rPr>
      <t>YYYY年 MM月 DD日 ＸＸ：ＸＸ～ YYYY年 MM月 DD日 ＸＸ：ＸＸ</t>
    </r>
    <phoneticPr fontId="2" type="noConversion"/>
  </si>
  <si>
    <r>
      <t>[幸運分享券發送規則]
1.	幸運分享券將透過「LINE 生活圈」官方帳號發送，當被分享者進入指定活動頁面，分享者將由系統自動加入或解除封鎖「LINE 生活圈」官方帳號。
2.	本幸運分享券需由用戶自行手動開獎，未於活動期間進行開獎者，視同放棄。
3.	活動期間每一LINE帳號最高可獲得10張幸運分享券，每張可獲得好禮優惠券1張。
4.	獲得幸運分享券之用戶無法將所獲得之幸運分享券轉發給其他人。
5.	轉發他人的分享網址，獲獎機會將會歸屬於原分享者。
6.	幸運分享券可能因官方帳號通知或其他相關推播訊息而向上推移，用戶可上滑「LINE 生活圈」官方帳號聊天室</t>
    </r>
    <r>
      <rPr>
        <sz val="12"/>
        <color theme="1"/>
        <rFont val="Meiryo"/>
        <family val="2"/>
        <charset val="128"/>
      </rPr>
      <t>查找幸運分享券訊息，若自行於聊天室內刪除幸運分享券，此幸運分享券恕不補發。</t>
    </r>
    <phoneticPr fontId="24" type="noConversion"/>
  </si>
  <si>
    <r>
      <rPr>
        <sz val="12"/>
        <color rgb="FFFF0000"/>
        <rFont val="メイリオ"/>
        <family val="2"/>
        <charset val="128"/>
      </rPr>
      <t>＊若活動獎項不包含LINE POINTS請刪除此項目＊</t>
    </r>
    <r>
      <rPr>
        <sz val="12"/>
        <color theme="1"/>
        <rFont val="メイリオ"/>
        <family val="2"/>
        <charset val="128"/>
      </rPr>
      <t xml:space="preserve">
[活動獎項-LINE POINTS]
本活動所發放之LINE POINTS可用於購買LINE貼圖、主題小舖、LINE 禮物、口袋商店折抵商品，若超過有效期限未使用LINE POINTS，視同放棄使用權利。惟在使用LINE POINTS前，須先於LINE帳號內完成電話號碼綁定。LINE POINTS相關規定，請參考LINE POINTS使用條款（https://terms2.line.me/pointclub_point_terms/sp/?lang=zh-Hant）與條件及LINE POINTS FAQ（https://terms2.line.me/pointclub_point_terms/sp/?lang=zh-Hant）。</t>
    </r>
    <phoneticPr fontId="24" type="noConversion"/>
  </si>
  <si>
    <t>·</t>
    <phoneticPr fontId="24" type="noConversion"/>
  </si>
  <si>
    <r>
      <rPr>
        <sz val="12"/>
        <color rgb="FFFF0000"/>
        <rFont val="メイリオ"/>
        <family val="2"/>
        <charset val="128"/>
      </rPr>
      <t>＊若活動獎項不包含LINE禮物請刪除此項目＊</t>
    </r>
    <r>
      <rPr>
        <sz val="12"/>
        <color theme="1"/>
        <rFont val="メイリオ"/>
        <family val="2"/>
        <charset val="128"/>
      </rPr>
      <t xml:space="preserve">
[活動獎項-LINE禮物]
1.	本活動獎項為每張幸運分享券可獲得好禮優惠券1張。
2.	幸運分享券之優惠隱藏賣場</t>
    </r>
    <r>
      <rPr>
        <sz val="12"/>
        <color rgb="FFFF0000"/>
        <rFont val="メイリオ"/>
        <family val="2"/>
        <charset val="128"/>
      </rPr>
      <t>有效期限為台灣時間YYYY年MM月DD日XX:XX</t>
    </r>
    <r>
      <rPr>
        <sz val="12"/>
        <color theme="1"/>
        <rFont val="メイリオ"/>
        <family val="2"/>
        <charset val="128"/>
      </rPr>
      <t xml:space="preserve">
3.	中獎獲得之好禮優惠券，將透過「LINE 生活圈」官方帳號發送給用戶。
4.	好禮優惠券可至LINE應用程式中的「主頁」&gt; 分類「服務」 &gt; 滑至最下方「LINE禮物」 &gt;「我的禮物」中確認。。
5.	獲得之好禮優惠券使用方法及有效期限依該券內容規定。
</t>
    </r>
    <r>
      <rPr>
        <sz val="12"/>
        <color rgb="FFFF0000"/>
        <rFont val="メイリオ"/>
        <family val="2"/>
        <charset val="128"/>
      </rPr>
      <t>6.	本活動之好禮優惠券獎項為下：
(請逐一列出獎項名稱)</t>
    </r>
    <phoneticPr fontId="24" type="noConversion"/>
  </si>
  <si>
    <r>
      <t>[活動獎項-單一連結]
1.	本活動獎項為每張幸運分享券可獲得好禮優惠券1張。
2.	幸運分享券之優惠隱藏賣場</t>
    </r>
    <r>
      <rPr>
        <sz val="12"/>
        <color rgb="FFFF0000"/>
        <rFont val="メイリオ"/>
        <family val="2"/>
        <charset val="128"/>
      </rPr>
      <t>有效期限為台灣時間YYYY年MM月DD日XX:XX</t>
    </r>
    <r>
      <rPr>
        <sz val="12"/>
        <color theme="1"/>
        <rFont val="メイリオ"/>
        <family val="2"/>
        <charset val="128"/>
      </rPr>
      <t xml:space="preserve">
3.	中獎獲得之好禮優惠券，將透過「LINE 生活圈」官方帳號發送給用戶。
4.	獲得之好禮優惠券使用方法及有效期限依該券內容規定。
</t>
    </r>
    <r>
      <rPr>
        <sz val="12"/>
        <color rgb="FFFF0000"/>
        <rFont val="メイリオ"/>
        <family val="2"/>
        <charset val="128"/>
      </rPr>
      <t xml:space="preserve">5.	本活動之好禮優惠券獎項為下：
(請逐一列出獎項名稱)
</t>
    </r>
    <phoneticPr fontId="24" type="noConversion"/>
  </si>
  <si>
    <r>
      <t>2.	活動參加者得主張個資法第三條之當事人權利，權利行使窗口請見下方客服表單。
3.	其他有關本公司對個人資料之蒐集、處理及利用，請參考本公司的隱私權政策(</t>
    </r>
    <r>
      <rPr>
        <u/>
        <sz val="12"/>
        <color rgb="FFFF0000"/>
        <rFont val="メイリオ"/>
        <family val="2"/>
        <charset val="128"/>
      </rPr>
      <t>請填入貴司隱私權政策相關網址</t>
    </r>
    <r>
      <rPr>
        <sz val="12"/>
        <color theme="1"/>
        <rFont val="メイリオ"/>
        <family val="3"/>
        <charset val="128"/>
      </rPr>
      <t>)。另有關台灣連線對個人資料之處理與利用，請參閱台灣連線的隱私權政策。(https://terms.line.me/line_tw_privacy_policy?lang=zh-Hant)</t>
    </r>
    <phoneticPr fontId="24" type="noConversion"/>
  </si>
  <si>
    <t xml:space="preserve">[活動聲明、限制及告知事項]
1.	活動參加者必須遵守台灣連線股份有限公司公佈之本活動辦法、相關活動規則及注意事項，如有違反視同棄權，主辦單位並得取消其領取獎項資格。
2.	本活動由台灣連線股份有限公司主辦，活動獎項由台灣連線股份有限公司（LINE Taiwan Limited，以下簡稱「台灣連線」）發送（以下合稱「LINE」）。
3.	若因用戶網路狀況、裝置差異、手機設定、移轉帳號或其他變更等不可預測之因素導致活動無法順利完成或獲得之獎項遺失，LINE將不負擔任何責任或損害賠償。
4.	LINE保有修改、變更、暫停、中止、提前終止或取消本活動或獎項之權利，如有未盡事宜，悉依LINE相關規定或解釋辦理，而得隨時補充公告之；且LINE保留對本活動辦法（包含注意事項）隨時增加、修改、刪減及最終解釋之權利。如有任何變更將公告於活動網頁中，恕不另行通知。LINE對於所有活動流程擁有最終解釋權。
5.	LINE有權不予事前通知且無需說明理由而將特定用戶排除於本活動外或取消其中獎。
</t>
    <phoneticPr fontId="24" type="noConversion"/>
  </si>
  <si>
    <t>6.	獲得獎項者若是未成年者的情形，關於領取獎項以及各種相關手續等問題，LINE將確認獲得獎項者事前是否有取得法定代理人之同意，並請協助提供相關文件（包含但不限於法定代理人之證件影本），還請見諒。（僅符合該條件者，LINE會另外進行聯繫）。
7.	LINE在法律許可範圍內，對於用戶因參與本活動而生之一切損失及損害，皆不負賠償或補償之責。
8.	用戶請同意活動聲明、限制及告知事項後再參加本次活動。如有違反，LINE有權取消其參加或獲得獎項資格。
9.	如因本活動而涉訟，用戶同意以臺灣士林地方法院為第一審管轄法院。
與本活動相關事宜請利用客服表單（https://contact-cc.line.me/zh-hant/）與我們聯絡。
10.	若因活動參加者違反相關規則，或參加者之不當或違法行為導致權利人之合法權益遭受侵害，或LINE因此受有損害（如致生訴訟而遭權利人求償）時，活動參加者同意對於權利人及LINE因此所受之損害及因此所支出之相關費用負擔賠償責任，並應由活動參加者自行負擔相關法律責任；LINE並有權取消其參加及獲得獎項資格。違規行為包含但不限於：
• 以自動化、欺瞞之惡意手法，在瀏覽者尚未點擊廣告或產品連結，植入追蹤代碼等。
• 以惡意Spam或非真實推薦商品方式（如大量廣告信/留言版洗版等），作為推廣商品手法。
• 透過推薦連結購買商品，係供自用而無實質推薦行為者。
• 透過推薦騷擾他人者。
• 任何侵犯他人智慧財產權與專利權詐欺、資料造假、蓄意破壞活動秩序之行為。
＊＊參加活動即視為同意本活動辦法之內容＊＊</t>
    <phoneticPr fontId="24" type="noConversion"/>
  </si>
  <si>
    <t>規定字數</t>
    <phoneticPr fontId="3"/>
  </si>
  <si>
    <t>字數計算列</t>
    <phoneticPr fontId="3"/>
  </si>
  <si>
    <r>
      <rPr>
        <sz val="11"/>
        <color theme="0" tint="-0.499984740745262"/>
        <rFont val="蘋方-繁 標準體"/>
        <family val="1"/>
        <charset val="136"/>
      </rPr>
      <t>（範例）</t>
    </r>
    <r>
      <rPr>
        <sz val="11"/>
        <color theme="0" tint="-0.499984740745262"/>
        <rFont val="蘋方-繁 標準體"/>
        <family val="1"/>
      </rPr>
      <t xml:space="preserve">LINE </t>
    </r>
    <r>
      <rPr>
        <sz val="11"/>
        <color theme="0" tint="-0.499984740745262"/>
        <rFont val="蘋方-繁 標準體"/>
        <family val="1"/>
        <charset val="136"/>
      </rPr>
      <t>刮刮卡分享活動</t>
    </r>
    <phoneticPr fontId="3"/>
  </si>
  <si>
    <r>
      <rPr>
        <sz val="11"/>
        <color theme="1"/>
        <rFont val="PMingLiU"/>
        <family val="1"/>
        <charset val="136"/>
      </rPr>
      <t>最多</t>
    </r>
    <r>
      <rPr>
        <sz val="11"/>
        <color theme="1"/>
        <rFont val="Cambria"/>
        <family val="1"/>
      </rPr>
      <t>40</t>
    </r>
    <r>
      <rPr>
        <sz val="11"/>
        <color theme="1"/>
        <rFont val="PMingLiU"/>
        <family val="1"/>
        <charset val="136"/>
      </rPr>
      <t>字（包含符號）
※不可使用特殊符號或可能因系統環境不同而導致顯示差異的文字。</t>
    </r>
    <phoneticPr fontId="3"/>
  </si>
  <si>
    <t>最多60字（包含符號）
※不可使用特殊符號或可能因系統環境不同而導致顯示差異的文字。</t>
    <phoneticPr fontId="3"/>
  </si>
  <si>
    <r>
      <t>此活動細節為基本規範，請設計活動</t>
    </r>
    <r>
      <rPr>
        <sz val="14"/>
        <color theme="1"/>
        <rFont val="メイリオ"/>
        <family val="3"/>
        <charset val="128"/>
      </rPr>
      <t>內</t>
    </r>
    <r>
      <rPr>
        <sz val="14"/>
        <color theme="1"/>
        <rFont val="メイリオ"/>
        <family val="2"/>
        <charset val="128"/>
      </rPr>
      <t>容簡介，並填入隱私權項目之“</t>
    </r>
    <r>
      <rPr>
        <sz val="14"/>
        <color rgb="FFFF0000"/>
        <rFont val="メイリオ"/>
        <family val="2"/>
        <charset val="128"/>
      </rPr>
      <t>紅字處</t>
    </r>
    <r>
      <rPr>
        <sz val="14"/>
        <color theme="1"/>
        <rFont val="メイリオ"/>
        <family val="2"/>
        <charset val="128"/>
      </rPr>
      <t>”，其餘部分請勿更動。</t>
    </r>
    <phoneticPr fontId="3"/>
  </si>
  <si>
    <r>
      <t>※  刊載於iOS之廣告，素材圖片及文案中需註明人人中獎，</t>
    </r>
    <r>
      <rPr>
        <sz val="13"/>
        <color rgb="FFFF0000"/>
        <rFont val="メイリオ"/>
        <family val="2"/>
        <charset val="128"/>
      </rPr>
      <t>禁止在原稿（影片、圖片、文字）中使用「抽獎」、「隨機中獎」</t>
    </r>
    <r>
      <rPr>
        <sz val="13"/>
        <color theme="0"/>
        <rFont val="メイリオ"/>
        <family val="2"/>
        <charset val="128"/>
      </rPr>
      <t>等相關描述。
※  系統視每日參加人數分配商品獎，無法保證每日均發出相同數量，請勿於素材圖片及文案中溝通“天天送ＸＸ份”等相關內容。</t>
    </r>
    <phoneticPr fontId="2" type="noConversion"/>
  </si>
  <si>
    <t>填寫注意</t>
    <phoneticPr fontId="24" type="noConversion"/>
  </si>
  <si>
    <r>
      <t>請於下方「淡黃色」背景之欄位內填入您的上架資料，</t>
    </r>
    <r>
      <rPr>
        <b/>
        <sz val="14"/>
        <color rgb="FFC00000"/>
        <rFont val="Microsoft YaHei"/>
        <family val="2"/>
        <charset val="134"/>
      </rPr>
      <t>遞交前請檢查內容符合文字、圖片、連結規範</t>
    </r>
    <phoneticPr fontId="24" type="noConversion"/>
  </si>
  <si>
    <t>**規範提醒**</t>
    <phoneticPr fontId="24" type="noConversion"/>
  </si>
  <si>
    <r>
      <rPr>
        <b/>
        <sz val="14"/>
        <color theme="1"/>
        <rFont val="Microsoft YaHei"/>
        <family val="2"/>
        <charset val="134"/>
      </rPr>
      <t>圖片</t>
    </r>
    <r>
      <rPr>
        <sz val="14"/>
        <color theme="1"/>
        <rFont val="Microsoft YaHei"/>
        <family val="2"/>
        <charset val="134"/>
      </rPr>
      <t xml:space="preserve">使用：
請參照各項目
檔案尺寸規範
</t>
    </r>
    <phoneticPr fontId="24" type="noConversion"/>
  </si>
  <si>
    <r>
      <rPr>
        <b/>
        <sz val="13"/>
        <color theme="1"/>
        <rFont val="Microsoft YaHei"/>
        <family val="2"/>
        <charset val="134"/>
      </rPr>
      <t>外導連結</t>
    </r>
    <r>
      <rPr>
        <sz val="13"/>
        <color theme="1"/>
        <rFont val="Microsoft YaHei"/>
        <family val="2"/>
        <charset val="134"/>
      </rPr>
      <t xml:space="preserve">使用：
※ LINE POINTS 使用請一律大寫
※禁止使用LINE/LINE POINTS logo
</t>
    </r>
    <phoneticPr fontId="24" type="noConversion"/>
  </si>
  <si>
    <r>
      <rPr>
        <sz val="11"/>
        <color theme="1"/>
        <rFont val="PMingLiU"/>
        <family val="1"/>
        <charset val="136"/>
      </rPr>
      <t>請將圖檔命名為：</t>
    </r>
    <r>
      <rPr>
        <sz val="11"/>
        <color theme="1"/>
        <rFont val="Cambria"/>
        <family val="1"/>
      </rPr>
      <t>2.12MGM</t>
    </r>
    <r>
      <rPr>
        <sz val="11"/>
        <color theme="1"/>
        <rFont val="PMingLiU"/>
        <family val="1"/>
        <charset val="136"/>
      </rPr>
      <t>分享頁面主圖</t>
    </r>
    <phoneticPr fontId="3"/>
  </si>
  <si>
    <r>
      <rPr>
        <b/>
        <sz val="13"/>
        <color theme="1"/>
        <rFont val="Microsoft YaHei"/>
        <family val="2"/>
        <charset val="134"/>
      </rPr>
      <t>文字</t>
    </r>
    <r>
      <rPr>
        <sz val="13"/>
        <color theme="1"/>
        <rFont val="Microsoft YaHei"/>
        <family val="2"/>
        <charset val="134"/>
      </rPr>
      <t>使用（品牌名稱/主標/副標/素材內文）：
1. LINE POINTS 文字使用全大寫
2. 此版位禁止使用「抽」、「隨機贈送」字，建議可替換：獲得/拿/送...
3. 點數必須在LINEPOINTS後方，如 'LINE POINTS 10點'
4. 請檢查字數限制(半形全形含空白皆算一個字元)</t>
    </r>
    <phoneticPr fontId="24" type="noConversion"/>
  </si>
  <si>
    <t>請將圖檔命名為：3.2抽獎券訊息圖檔</t>
    <phoneticPr fontId="3"/>
  </si>
  <si>
    <t>[活動流程]
從活動頁透過LINE分享訊息 ➡ 朋友點選『立即完成任務』➡ 朋友以LINE帳號成功進入活動頁面 ➡ 分享者可立即自獲得「LINE 生活圈」官方帳號獲得幸運分享券1張，點選『前往幸運分享券』，並點選幸運分享券的『試試手氣GO』後，即會獲得好禮優惠券1張。
[活動限制]
1.	本活動限於參加活動之前已加入/解除封鎖「LINE 生活圈」官方帳號之用戶，方可獲得幸運分享券，未事先加入或解除封鎖官方帳號以致無法收到幸運分享券者，恕不補發。
2.	本活動限安卓（Android OS）系統8.0及以上和iPhone（iOS）系統15.0及以上的智慧型手機皆可參加，且LINE版本需為10.17.0或以上，請參考LINE的最低系統需求。參加活動前請先確認系統是否符合限制，若因系統不符而導致無法獲得優惠或獎項，主辦單位將不予補發。​​安卓系統（Android OS）5.0以上版本用戶如發生畫面無法正常顯示的情況，請參考LINE支援中心說明。
3.	本活動僅限帳號已綁定台灣手機門號的用戶，如為未綁定台灣手機門號、僅使用Facebook認證或因故無法判定帳號所在國籍之用戶，恕無法參加本次活動。
4.	本活動需透過活動頁面上之「我要分享」給好友或群組方符合活動資格，若透過Facebook或直接複製連結恕無法獲得幸運分享券。</t>
    <phoneticPr fontId="2" type="noConversion"/>
  </si>
  <si>
    <r>
      <t>Latest update</t>
    </r>
    <r>
      <rPr>
        <sz val="12"/>
        <color rgb="FFFF0000"/>
        <rFont val="新細明體"/>
        <family val="2"/>
        <charset val="136"/>
      </rPr>
      <t>：</t>
    </r>
    <r>
      <rPr>
        <sz val="12"/>
        <color rgb="FFFF0000"/>
        <rFont val="Calibri"/>
        <family val="2"/>
      </rPr>
      <t>2023/8/29</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</si>
</sst>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font>
      <sz val="12"/>
      <color theme="1"/>
      <name val="新細明體"/>
      <family val="2"/>
      <charset val="136"/>
      <scheme val="minor"/>
    </font>
    <font>
      <b/>
      <sz val="11"/>
      <color theme="1"/>
      <name val="蘋方-繁 標準體"/>
      <charset val="136"/>
    </font>
    <font>
      <sz val="9"/>
      <name val="新細明體"/>
      <family val="2"/>
      <charset val="136"/>
      <scheme val="minor"/>
    </font>
    <font>
      <sz val="6"/>
      <name val="新細明體"/>
      <family val="2"/>
      <charset val="128"/>
      <scheme val="minor"/>
    </font>
    <font>
      <sz val="11"/>
      <color theme="1"/>
      <name val="蘋方-繁 標準體"/>
      <charset val="136"/>
    </font>
    <font>
      <sz val="12"/>
      <color theme="1"/>
      <name val="蘋方-繁 標準體"/>
      <charset val="136"/>
    </font>
    <font>
      <sz val="12"/>
      <color theme="1"/>
      <name val="蘋方-繁 標準體"/>
      <family val="2"/>
      <charset val="136"/>
    </font>
    <font>
      <sz val="11"/>
      <color theme="1"/>
      <name val="PingFang TC"/>
      <family val="2"/>
      <charset val="136"/>
    </font>
    <font>
      <sz val="11"/>
      <color theme="1"/>
      <name val="Cambria"/>
      <family val="1"/>
    </font>
    <font>
      <sz val="11"/>
      <color theme="1"/>
      <name val="蘋方-繁 標準體"/>
      <family val="1"/>
      <charset val="136"/>
    </font>
    <font>
      <sz val="11"/>
      <color theme="0" tint="-0.499984740745262"/>
      <name val="蘋方-繁 標準體"/>
      <family val="2"/>
      <charset val="136"/>
    </font>
    <font>
      <sz val="11"/>
      <color theme="1"/>
      <name val="PingFang TC"/>
      <family val="1"/>
      <charset val="136"/>
    </font>
    <font>
      <sz val="11"/>
      <color theme="0" tint="-0.499984740745262"/>
      <name val="PingFang TC"/>
      <family val="1"/>
      <charset val="136"/>
    </font>
    <font>
      <sz val="11"/>
      <color theme="1"/>
      <name val="蘋方-繁 標準體"/>
      <family val="2"/>
      <charset val="136"/>
    </font>
    <font>
      <b/>
      <sz val="11"/>
      <color theme="1"/>
      <name val="PingFang TC Semibold"/>
      <family val="1"/>
    </font>
    <font>
      <sz val="9"/>
      <color theme="1"/>
      <name val="Cambria"/>
      <family val="1"/>
    </font>
    <font>
      <b/>
      <sz val="30"/>
      <color theme="1"/>
      <name val="新細明體 (本文)"/>
      <family val="1"/>
      <charset val="136"/>
    </font>
    <font>
      <b/>
      <sz val="30"/>
      <color theme="1"/>
      <name val="Calibri"/>
      <family val="2"/>
    </font>
    <font>
      <b/>
      <sz val="12"/>
      <color theme="1"/>
      <name val="Calibri"/>
      <family val="2"/>
    </font>
    <font>
      <sz val="11"/>
      <color theme="1"/>
      <name val="PMingLiU"/>
      <family val="1"/>
      <charset val="136"/>
    </font>
    <font>
      <sz val="11"/>
      <color theme="1"/>
      <name val="Cambria"/>
      <family val="1"/>
      <charset val="136"/>
    </font>
    <font>
      <sz val="11"/>
      <color theme="1"/>
      <name val="Noto Sans CJK TC Regular"/>
      <family val="3"/>
      <charset val="136"/>
    </font>
    <font>
      <b/>
      <sz val="14"/>
      <color theme="1"/>
      <name val="Noto Sans CJK TC Regular"/>
      <family val="3"/>
      <charset val="136"/>
    </font>
    <font>
      <sz val="16"/>
      <color theme="1"/>
      <name val="Noto Sans CJK TC Regular"/>
      <family val="3"/>
      <charset val="136"/>
    </font>
    <font>
      <sz val="9"/>
      <name val="新細明體"/>
      <family val="3"/>
      <charset val="136"/>
      <scheme val="minor"/>
    </font>
    <font>
      <sz val="12"/>
      <color theme="1"/>
      <name val="Noto Sans CJK TC Regular"/>
      <family val="3"/>
      <charset val="136"/>
    </font>
    <font>
      <sz val="11"/>
      <color theme="1"/>
      <name val="新細明體"/>
      <family val="2"/>
      <charset val="128"/>
      <scheme val="minor"/>
    </font>
    <font>
      <b/>
      <sz val="14"/>
      <color rgb="FFFFFF00"/>
      <name val="Noto Sans CJK TC Regular"/>
      <family val="3"/>
      <charset val="136"/>
    </font>
    <font>
      <b/>
      <sz val="14"/>
      <color theme="1"/>
      <name val="Noto Sans CJK TC Regular"/>
      <family val="1"/>
    </font>
    <font>
      <sz val="12"/>
      <color theme="1"/>
      <name val="PMingLiU"/>
      <family val="1"/>
      <charset val="136"/>
    </font>
    <font>
      <sz val="9"/>
      <color theme="1"/>
      <name val="メイリオ"/>
      <family val="3"/>
      <charset val="128"/>
    </font>
    <font>
      <sz val="12"/>
      <color theme="1"/>
      <name val="メイリオ"/>
      <family val="3"/>
      <charset val="128"/>
    </font>
    <font>
      <sz val="12"/>
      <color rgb="FFFF0000"/>
      <name val="メイリオ"/>
      <family val="2"/>
      <charset val="128"/>
    </font>
    <font>
      <sz val="12"/>
      <color theme="1"/>
      <name val="メイリオ"/>
      <family val="2"/>
      <charset val="128"/>
    </font>
    <font>
      <u/>
      <sz val="12"/>
      <color rgb="FFFF0000"/>
      <name val="メイリオ"/>
      <family val="2"/>
      <charset val="128"/>
    </font>
    <font>
      <sz val="12"/>
      <color theme="1"/>
      <name val="Meiryo"/>
      <family val="2"/>
      <charset val="128"/>
    </font>
    <font>
      <sz val="12"/>
      <color theme="1"/>
      <name val="Noto Sans CJK TC Regular"/>
      <family val="1"/>
      <charset val="136"/>
    </font>
    <font>
      <sz val="11"/>
      <color theme="1"/>
      <name val="Times New Roman"/>
      <family val="1"/>
    </font>
    <font>
      <sz val="11"/>
      <color theme="1"/>
      <name val="Noto Sans CJK TC Regular"/>
      <family val="1"/>
      <charset val="136"/>
    </font>
    <font>
      <sz val="11"/>
      <color theme="0" tint="-0.499984740745262"/>
      <name val="蘋方-繁 標準體"/>
      <family val="1"/>
      <charset val="136"/>
    </font>
    <font>
      <sz val="11"/>
      <color theme="0" tint="-0.499984740745262"/>
      <name val="蘋方-繁 標準體"/>
      <family val="1"/>
    </font>
    <font>
      <sz val="16"/>
      <color rgb="FFFF0000"/>
      <name val="蘋方-繁 標準體"/>
      <family val="2"/>
      <charset val="136"/>
    </font>
    <font>
      <sz val="16"/>
      <color theme="1"/>
      <name val="蘋方-繁 標準體"/>
      <family val="2"/>
      <charset val="136"/>
    </font>
    <font>
      <sz val="14"/>
      <color theme="1"/>
      <name val="メイリオ"/>
      <family val="2"/>
      <charset val="128"/>
    </font>
    <font>
      <sz val="14"/>
      <color theme="1"/>
      <name val="メイリオ"/>
      <family val="3"/>
      <charset val="128"/>
    </font>
    <font>
      <sz val="14"/>
      <color rgb="FFFF0000"/>
      <name val="メイリオ"/>
      <family val="2"/>
      <charset val="128"/>
    </font>
    <font>
      <sz val="13"/>
      <color theme="0"/>
      <name val="メイリオ"/>
      <family val="2"/>
      <charset val="128"/>
    </font>
    <font>
      <sz val="13"/>
      <color rgb="FFFF0000"/>
      <name val="メイリオ"/>
      <family val="2"/>
      <charset val="128"/>
    </font>
    <font>
      <sz val="16"/>
      <color theme="1"/>
      <name val="メイリオ"/>
      <family val="3"/>
      <charset val="128"/>
    </font>
    <font>
      <b/>
      <sz val="16"/>
      <color theme="1"/>
      <name val="Microsoft YaHei"/>
      <family val="2"/>
      <charset val="134"/>
    </font>
    <font>
      <sz val="14"/>
      <color theme="1"/>
      <name val="Microsoft YaHei"/>
      <family val="2"/>
      <charset val="134"/>
    </font>
    <font>
      <b/>
      <sz val="14"/>
      <color rgb="FFC00000"/>
      <name val="Microsoft YaHei"/>
      <family val="2"/>
      <charset val="134"/>
    </font>
    <font>
      <b/>
      <sz val="14"/>
      <color theme="1"/>
      <name val="Microsoft YaHei"/>
      <family val="2"/>
      <charset val="134"/>
    </font>
    <font>
      <sz val="13"/>
      <color theme="1"/>
      <name val="Microsoft YaHei"/>
      <family val="2"/>
      <charset val="134"/>
    </font>
    <font>
      <b/>
      <sz val="13"/>
      <color theme="1"/>
      <name val="Microsoft YaHei"/>
      <family val="2"/>
      <charset val="134"/>
    </font>
    <font>
      <sz val="12"/>
      <color rgb="FFFF0000"/>
      <name val="Calibri"/>
      <family val="2"/>
    </font>
    <font>
      <sz val="12"/>
      <color rgb="FFFF0000"/>
      <name val="新細明體"/>
      <family val="2"/>
      <charset val="136"/>
    </font>
  </fonts>
  <fills count="13">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CC"/>
        <bgColor indexed="64"/>
      </patternFill>
    </fill>
    <fill>
      <patternFill patternType="solid">
        <fgColor rgb="FFFFFFFF"/>
        <bgColor indexed="64"/>
      </patternFill>
    </fill>
    <fill>
      <patternFill patternType="solid">
        <fgColor theme="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1" tint="0.249977111117893"/>
        <bgColor indexed="64"/>
      </patternFill>
    </fill>
    <fill>
      <patternFill patternType="solid">
        <fgColor theme="9" tint="0.79998168889431442"/>
        <bgColor indexed="64"/>
      </patternFill>
    </fill>
  </fills>
  <borders count="4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right style="medium">
        <color indexed="64"/>
      </right>
      <top style="thin">
        <color auto="1"/>
      </top>
      <bottom style="thin">
        <color auto="1"/>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style="medium">
        <color indexed="64"/>
      </right>
      <top/>
      <bottom style="thin">
        <color auto="1"/>
      </bottom>
      <diagonal/>
    </border>
    <border>
      <left style="medium">
        <color auto="1"/>
      </left>
      <right/>
      <top/>
      <bottom/>
      <diagonal/>
    </border>
    <border>
      <left/>
      <right style="medium">
        <color auto="1"/>
      </right>
      <top/>
      <bottom/>
      <diagonal/>
    </border>
    <border>
      <left style="thin">
        <color auto="1"/>
      </left>
      <right/>
      <top style="thin">
        <color auto="1"/>
      </top>
      <bottom/>
      <diagonal/>
    </border>
    <border>
      <left/>
      <right/>
      <top style="thin">
        <color auto="1"/>
      </top>
      <bottom/>
      <diagonal/>
    </border>
    <border>
      <left/>
      <right style="medium">
        <color auto="1"/>
      </right>
      <top style="thin">
        <color indexed="64"/>
      </top>
      <bottom/>
      <diagonal/>
    </border>
    <border>
      <left style="thin">
        <color auto="1"/>
      </left>
      <right/>
      <top/>
      <bottom/>
      <diagonal/>
    </border>
    <border>
      <left/>
      <right/>
      <top/>
      <bottom style="thin">
        <color auto="1"/>
      </bottom>
      <diagonal/>
    </border>
    <border>
      <left style="thin">
        <color auto="1"/>
      </left>
      <right style="medium">
        <color indexed="64"/>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indexed="64"/>
      </top>
      <bottom style="thin">
        <color auto="1"/>
      </bottom>
      <diagonal/>
    </border>
    <border>
      <left/>
      <right/>
      <top style="thin">
        <color auto="1"/>
      </top>
      <bottom style="thin">
        <color auto="1"/>
      </bottom>
      <diagonal/>
    </border>
    <border>
      <left/>
      <right/>
      <top style="thin">
        <color auto="1"/>
      </top>
      <bottom style="medium">
        <color indexed="64"/>
      </bottom>
      <diagonal/>
    </border>
    <border>
      <left/>
      <right style="thin">
        <color auto="1"/>
      </right>
      <top style="medium">
        <color indexed="64"/>
      </top>
      <bottom style="thin">
        <color auto="1"/>
      </bottom>
      <diagonal/>
    </border>
  </borders>
  <cellStyleXfs count="4">
    <xf numFmtId="0" fontId="0" fillId="0" borderId="0">
      <alignment vertical="center"/>
    </xf>
    <xf numFmtId="0" fontId="26" fillId="0" borderId="0">
      <alignment vertical="center"/>
    </xf>
    <xf numFmtId="0" fontId="26" fillId="0" borderId="0">
      <alignment vertical="center"/>
    </xf>
    <xf numFmtId="0" fontId="26" fillId="0" borderId="0">
      <alignment vertical="center"/>
    </xf>
  </cellStyleXfs>
  <cellXfs count="185">
    <xf numFmtId="0" fontId="0" fillId="0" borderId="0" xfId="0">
      <alignment vertical="center"/>
    </xf>
    <xf numFmtId="0" fontId="4" fillId="2"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0" fontId="8" fillId="3" borderId="1" xfId="0" applyFont="1" applyFill="1" applyBorder="1" applyAlignment="1">
      <alignment horizontal="center" vertical="center"/>
    </xf>
    <xf numFmtId="0" fontId="11" fillId="3" borderId="1" xfId="0" applyFont="1" applyFill="1" applyBorder="1" applyAlignment="1">
      <alignment horizontal="center" vertical="center"/>
    </xf>
    <xf numFmtId="0" fontId="0" fillId="3" borderId="0" xfId="0" applyFill="1">
      <alignment vertical="center"/>
    </xf>
    <xf numFmtId="0" fontId="1" fillId="2" borderId="5" xfId="0" applyFont="1" applyFill="1" applyBorder="1" applyAlignment="1">
      <alignment horizontal="center" vertical="center"/>
    </xf>
    <xf numFmtId="0" fontId="5" fillId="3" borderId="14" xfId="0" applyFont="1" applyFill="1" applyBorder="1" applyAlignment="1">
      <alignment horizontal="center" vertical="center" wrapText="1"/>
    </xf>
    <xf numFmtId="0" fontId="7" fillId="3" borderId="14" xfId="0" applyFont="1" applyFill="1" applyBorder="1" applyAlignment="1">
      <alignment horizontal="center" vertical="center"/>
    </xf>
    <xf numFmtId="0" fontId="8" fillId="5" borderId="14" xfId="0" applyFont="1" applyFill="1" applyBorder="1" applyAlignment="1">
      <alignment horizontal="center" vertical="center" wrapText="1"/>
    </xf>
    <xf numFmtId="0" fontId="14" fillId="2" borderId="5" xfId="0" applyFont="1" applyFill="1" applyBorder="1" applyAlignment="1">
      <alignment horizontal="center" vertical="center"/>
    </xf>
    <xf numFmtId="0" fontId="8" fillId="3" borderId="14" xfId="0" applyFont="1" applyFill="1" applyBorder="1" applyAlignment="1">
      <alignment horizontal="center" vertical="center"/>
    </xf>
    <xf numFmtId="0" fontId="8" fillId="3" borderId="14" xfId="0" applyFont="1" applyFill="1" applyBorder="1" applyAlignment="1">
      <alignment horizontal="center" vertical="center" wrapText="1"/>
    </xf>
    <xf numFmtId="0" fontId="18" fillId="3" borderId="0" xfId="0" applyFont="1" applyFill="1" applyAlignment="1">
      <alignment horizontal="center" vertical="center"/>
    </xf>
    <xf numFmtId="0" fontId="19" fillId="3"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21" fillId="0" borderId="0" xfId="1" applyFont="1">
      <alignment vertical="center"/>
    </xf>
    <xf numFmtId="0" fontId="21" fillId="0" borderId="22" xfId="1" applyFont="1" applyBorder="1">
      <alignment vertical="center"/>
    </xf>
    <xf numFmtId="0" fontId="21" fillId="0" borderId="17" xfId="1" applyFont="1" applyBorder="1">
      <alignment vertical="center"/>
    </xf>
    <xf numFmtId="0" fontId="21" fillId="0" borderId="21" xfId="1" applyFont="1" applyBorder="1">
      <alignment vertical="center"/>
    </xf>
    <xf numFmtId="0" fontId="21" fillId="0" borderId="26" xfId="1" applyFont="1" applyBorder="1">
      <alignment vertical="center"/>
    </xf>
    <xf numFmtId="0" fontId="5" fillId="7" borderId="1" xfId="1" applyFont="1" applyFill="1" applyBorder="1" applyAlignment="1">
      <alignment horizontal="center" vertical="center" wrapText="1"/>
    </xf>
    <xf numFmtId="0" fontId="21" fillId="0" borderId="0" xfId="1" applyFont="1" applyAlignment="1">
      <alignment vertical="center" wrapText="1"/>
    </xf>
    <xf numFmtId="0" fontId="5" fillId="9" borderId="33" xfId="1" applyFont="1" applyFill="1" applyBorder="1">
      <alignment vertical="center"/>
    </xf>
    <xf numFmtId="0" fontId="5" fillId="9" borderId="1" xfId="1" applyFont="1" applyFill="1" applyBorder="1">
      <alignment vertical="center"/>
    </xf>
    <xf numFmtId="0" fontId="5" fillId="7" borderId="1" xfId="1" applyFont="1" applyFill="1" applyBorder="1" applyAlignment="1">
      <alignment horizontal="center" vertical="center"/>
    </xf>
    <xf numFmtId="0" fontId="19" fillId="0" borderId="0" xfId="1" applyFont="1" applyAlignment="1">
      <alignment vertical="center" wrapText="1"/>
    </xf>
    <xf numFmtId="0" fontId="5" fillId="4" borderId="1" xfId="1" applyFont="1" applyFill="1" applyBorder="1">
      <alignment vertical="center"/>
    </xf>
    <xf numFmtId="0" fontId="5" fillId="8" borderId="1" xfId="1" applyFont="1" applyFill="1" applyBorder="1">
      <alignment vertical="center"/>
    </xf>
    <xf numFmtId="0" fontId="5" fillId="0" borderId="1" xfId="1" applyFont="1" applyBorder="1" applyAlignment="1">
      <alignment horizontal="left" vertical="center" wrapText="1"/>
    </xf>
    <xf numFmtId="0" fontId="5" fillId="0" borderId="1" xfId="1" applyFont="1" applyBorder="1">
      <alignment vertical="center"/>
    </xf>
    <xf numFmtId="0" fontId="23" fillId="2" borderId="32" xfId="1" applyFont="1" applyFill="1" applyBorder="1" applyAlignment="1">
      <alignment horizontal="center" vertical="center"/>
    </xf>
    <xf numFmtId="0" fontId="23" fillId="2" borderId="24" xfId="1" applyFont="1" applyFill="1" applyBorder="1" applyAlignment="1">
      <alignment horizontal="center" vertical="center"/>
    </xf>
    <xf numFmtId="0" fontId="23" fillId="2" borderId="0" xfId="1" applyFont="1" applyFill="1" applyAlignment="1">
      <alignment horizontal="center" vertical="center"/>
    </xf>
    <xf numFmtId="0" fontId="23" fillId="2" borderId="31" xfId="1" applyFont="1" applyFill="1" applyBorder="1" applyAlignment="1">
      <alignment horizontal="center" vertical="center"/>
    </xf>
    <xf numFmtId="0" fontId="23" fillId="2" borderId="29" xfId="1" applyFont="1" applyFill="1" applyBorder="1" applyAlignment="1">
      <alignment horizontal="center" vertical="center"/>
    </xf>
    <xf numFmtId="0" fontId="23" fillId="2" borderId="28" xfId="1" applyFont="1" applyFill="1" applyBorder="1" applyAlignment="1">
      <alignment horizontal="center" vertical="center"/>
    </xf>
    <xf numFmtId="0" fontId="21" fillId="0" borderId="19" xfId="1" applyFont="1" applyBorder="1">
      <alignment vertical="center"/>
    </xf>
    <xf numFmtId="0" fontId="21" fillId="0" borderId="18" xfId="1" applyFont="1" applyBorder="1">
      <alignment vertical="center"/>
    </xf>
    <xf numFmtId="0" fontId="21" fillId="0" borderId="0" xfId="2" applyFont="1">
      <alignment vertical="center"/>
    </xf>
    <xf numFmtId="0" fontId="21" fillId="0" borderId="17" xfId="2" applyFont="1" applyBorder="1">
      <alignment vertical="center"/>
    </xf>
    <xf numFmtId="0" fontId="5" fillId="0" borderId="33" xfId="1" applyFont="1" applyBorder="1" applyAlignment="1">
      <alignment horizontal="left" vertical="center" wrapText="1"/>
    </xf>
    <xf numFmtId="0" fontId="5" fillId="8" borderId="33" xfId="1" applyFont="1" applyFill="1" applyBorder="1">
      <alignment vertical="center"/>
    </xf>
    <xf numFmtId="0" fontId="5" fillId="4" borderId="33" xfId="1" applyFont="1" applyFill="1" applyBorder="1">
      <alignment vertical="center"/>
    </xf>
    <xf numFmtId="0" fontId="19" fillId="5" borderId="1"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38" fillId="0" borderId="0" xfId="1" applyFont="1">
      <alignment vertical="center"/>
    </xf>
    <xf numFmtId="0" fontId="19" fillId="0" borderId="0" xfId="1" applyFont="1">
      <alignment vertical="center"/>
    </xf>
    <xf numFmtId="0" fontId="29" fillId="0" borderId="1" xfId="1" applyFont="1" applyBorder="1" applyAlignment="1">
      <alignment horizontal="center" vertical="center"/>
    </xf>
    <xf numFmtId="0" fontId="30" fillId="0" borderId="0" xfId="3" applyFont="1" applyProtection="1">
      <alignment vertical="center"/>
      <protection hidden="1"/>
    </xf>
    <xf numFmtId="0" fontId="30" fillId="10" borderId="0" xfId="3" applyFont="1" applyFill="1" applyProtection="1">
      <alignment vertical="center"/>
      <protection hidden="1"/>
    </xf>
    <xf numFmtId="0" fontId="31" fillId="0" borderId="0" xfId="3" applyFont="1" applyProtection="1">
      <alignment vertical="center"/>
      <protection hidden="1"/>
    </xf>
    <xf numFmtId="0" fontId="1" fillId="2" borderId="6"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4"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26" xfId="0" applyBorder="1">
      <alignment vertical="center"/>
    </xf>
    <xf numFmtId="0" fontId="1" fillId="2" borderId="24" xfId="0" applyFont="1" applyFill="1" applyBorder="1" applyAlignment="1">
      <alignment horizontal="center" vertical="center"/>
    </xf>
    <xf numFmtId="0" fontId="41" fillId="4" borderId="10" xfId="0" applyFont="1" applyFill="1" applyBorder="1" applyAlignment="1">
      <alignment horizontal="center" vertical="center"/>
    </xf>
    <xf numFmtId="0" fontId="42" fillId="4" borderId="1" xfId="0" applyFont="1" applyFill="1" applyBorder="1" applyAlignment="1">
      <alignment horizontal="center" vertical="center"/>
    </xf>
    <xf numFmtId="0" fontId="42" fillId="4" borderId="14" xfId="0" applyFont="1" applyFill="1" applyBorder="1" applyAlignment="1">
      <alignment horizontal="center" vertical="center"/>
    </xf>
    <xf numFmtId="0" fontId="41" fillId="4" borderId="16" xfId="0" applyFont="1" applyFill="1" applyBorder="1" applyAlignment="1">
      <alignment horizontal="center" vertical="center"/>
    </xf>
    <xf numFmtId="0" fontId="20" fillId="5" borderId="14" xfId="0" applyFont="1" applyFill="1" applyBorder="1" applyAlignment="1">
      <alignment horizontal="center" vertical="center" wrapText="1"/>
    </xf>
    <xf numFmtId="0" fontId="5" fillId="7" borderId="2" xfId="1" applyFont="1" applyFill="1" applyBorder="1" applyAlignment="1">
      <alignment horizontal="center" vertical="center"/>
    </xf>
    <xf numFmtId="0" fontId="36" fillId="0" borderId="2" xfId="1" applyFont="1" applyBorder="1" applyAlignment="1">
      <alignment horizontal="center" vertical="center"/>
    </xf>
    <xf numFmtId="0" fontId="25" fillId="0" borderId="2" xfId="1" applyFont="1" applyBorder="1">
      <alignment vertical="center"/>
    </xf>
    <xf numFmtId="0" fontId="5" fillId="0" borderId="2" xfId="1" applyFont="1" applyBorder="1" applyAlignment="1">
      <alignment horizontal="left" vertical="center" wrapText="1"/>
    </xf>
    <xf numFmtId="0" fontId="5" fillId="8" borderId="2" xfId="1" applyFont="1" applyFill="1" applyBorder="1">
      <alignment vertical="center"/>
    </xf>
    <xf numFmtId="0" fontId="5" fillId="4" borderId="2" xfId="1" applyFont="1" applyFill="1" applyBorder="1">
      <alignment vertical="center"/>
    </xf>
    <xf numFmtId="0" fontId="5" fillId="9" borderId="2" xfId="1" applyFont="1" applyFill="1" applyBorder="1">
      <alignment vertical="center"/>
    </xf>
    <xf numFmtId="0" fontId="23" fillId="2" borderId="27" xfId="1" applyFont="1" applyFill="1" applyBorder="1" applyAlignment="1">
      <alignment horizontal="center" vertical="center"/>
    </xf>
    <xf numFmtId="0" fontId="23" fillId="2" borderId="25" xfId="1" applyFont="1" applyFill="1" applyBorder="1" applyAlignment="1">
      <alignment horizontal="center" vertical="center"/>
    </xf>
    <xf numFmtId="0" fontId="29" fillId="7" borderId="33" xfId="1" applyFont="1" applyFill="1" applyBorder="1" applyAlignment="1">
      <alignment horizontal="center" vertical="center"/>
    </xf>
    <xf numFmtId="0" fontId="29" fillId="0" borderId="33" xfId="1" applyFont="1" applyBorder="1" applyAlignment="1">
      <alignment horizontal="center" vertical="center"/>
    </xf>
    <xf numFmtId="0" fontId="5" fillId="0" borderId="33" xfId="1" applyFont="1" applyBorder="1">
      <alignment vertical="center"/>
    </xf>
    <xf numFmtId="0" fontId="21" fillId="0" borderId="30" xfId="1" applyFont="1" applyBorder="1">
      <alignment vertical="center"/>
    </xf>
    <xf numFmtId="0" fontId="21" fillId="0" borderId="25" xfId="1" applyFont="1" applyBorder="1">
      <alignment vertical="center"/>
    </xf>
    <xf numFmtId="0" fontId="43" fillId="10" borderId="0" xfId="3" applyFont="1" applyFill="1" applyProtection="1">
      <alignment vertical="center"/>
      <protection hidden="1"/>
    </xf>
    <xf numFmtId="0" fontId="48" fillId="0" borderId="0" xfId="3" applyFont="1" applyProtection="1">
      <alignment vertical="center"/>
      <protection hidden="1"/>
    </xf>
    <xf numFmtId="0" fontId="50" fillId="7" borderId="0" xfId="0" applyFont="1" applyFill="1" applyAlignment="1">
      <alignment vertical="center" wrapText="1"/>
    </xf>
    <xf numFmtId="0" fontId="49" fillId="4" borderId="29" xfId="0" applyFont="1" applyFill="1" applyBorder="1" applyAlignment="1">
      <alignment horizontal="center" vertical="center"/>
    </xf>
    <xf numFmtId="0" fontId="49" fillId="7" borderId="0" xfId="0" applyFont="1" applyFill="1" applyAlignment="1">
      <alignment horizontal="center" vertical="center"/>
    </xf>
    <xf numFmtId="0" fontId="17" fillId="0" borderId="0" xfId="0" applyFont="1" applyAlignment="1">
      <alignment horizontal="center" vertical="center" wrapText="1"/>
    </xf>
    <xf numFmtId="0" fontId="17" fillId="0" borderId="19" xfId="0" applyFont="1" applyBorder="1" applyAlignment="1">
      <alignment horizontal="center" vertical="center" wrapText="1"/>
    </xf>
    <xf numFmtId="0" fontId="18" fillId="3" borderId="17" xfId="0" applyFont="1" applyFill="1" applyBorder="1" applyAlignment="1">
      <alignment horizontal="center" vertical="center"/>
    </xf>
    <xf numFmtId="0" fontId="53" fillId="7" borderId="0" xfId="0" applyFont="1" applyFill="1" applyAlignment="1">
      <alignment vertical="center" wrapText="1"/>
    </xf>
    <xf numFmtId="0" fontId="5" fillId="12" borderId="2" xfId="1" applyFont="1" applyFill="1" applyBorder="1">
      <alignment vertical="center"/>
    </xf>
    <xf numFmtId="0" fontId="5" fillId="12" borderId="1" xfId="1" applyFont="1" applyFill="1" applyBorder="1">
      <alignment vertical="center"/>
    </xf>
    <xf numFmtId="0" fontId="5" fillId="12" borderId="33" xfId="1" applyFont="1" applyFill="1" applyBorder="1">
      <alignment vertical="center"/>
    </xf>
    <xf numFmtId="0" fontId="55" fillId="0" borderId="0" xfId="0" applyFont="1">
      <alignment vertical="center"/>
    </xf>
    <xf numFmtId="0" fontId="17" fillId="6" borderId="18"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7" fillId="6" borderId="20" xfId="0" applyFont="1" applyFill="1" applyBorder="1" applyAlignment="1">
      <alignment horizontal="center" vertical="center" wrapText="1"/>
    </xf>
    <xf numFmtId="0" fontId="17" fillId="6" borderId="21" xfId="0" applyFont="1" applyFill="1" applyBorder="1" applyAlignment="1">
      <alignment horizontal="center" vertical="center" wrapText="1"/>
    </xf>
    <xf numFmtId="0" fontId="17" fillId="6" borderId="17" xfId="0" applyFont="1" applyFill="1" applyBorder="1" applyAlignment="1">
      <alignment horizontal="center" vertical="center" wrapText="1"/>
    </xf>
    <xf numFmtId="0" fontId="17" fillId="6" borderId="22" xfId="0" applyFont="1" applyFill="1" applyBorder="1" applyAlignment="1">
      <alignment horizontal="center" vertical="center" wrapText="1"/>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10" fillId="4" borderId="2" xfId="0" applyFont="1" applyFill="1" applyBorder="1">
      <alignment vertical="center"/>
    </xf>
    <xf numFmtId="0" fontId="10" fillId="4" borderId="38" xfId="0" applyFont="1" applyFill="1" applyBorder="1">
      <alignment vertical="center"/>
    </xf>
    <xf numFmtId="0" fontId="10" fillId="4" borderId="10" xfId="0" applyFont="1" applyFill="1" applyBorder="1">
      <alignment vertical="center"/>
    </xf>
    <xf numFmtId="0" fontId="10" fillId="4" borderId="15" xfId="0" applyFont="1" applyFill="1" applyBorder="1">
      <alignment vertical="center"/>
    </xf>
    <xf numFmtId="0" fontId="10" fillId="4" borderId="39" xfId="0" applyFont="1" applyFill="1" applyBorder="1">
      <alignment vertical="center"/>
    </xf>
    <xf numFmtId="0" fontId="10" fillId="4" borderId="16" xfId="0" applyFont="1" applyFill="1" applyBorder="1">
      <alignment vertical="center"/>
    </xf>
    <xf numFmtId="0" fontId="10" fillId="4" borderId="38"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40" xfId="0" applyFont="1" applyFill="1" applyBorder="1" applyAlignment="1">
      <alignment horizontal="center" vertical="center"/>
    </xf>
    <xf numFmtId="0" fontId="50" fillId="4" borderId="29" xfId="0" applyFont="1" applyFill="1" applyBorder="1" applyAlignment="1">
      <alignment horizontal="left" vertical="center"/>
    </xf>
    <xf numFmtId="0" fontId="53" fillId="7" borderId="0" xfId="0" applyFont="1" applyFill="1" applyAlignment="1">
      <alignment horizontal="left" vertical="center" wrapText="1"/>
    </xf>
    <xf numFmtId="0" fontId="53" fillId="7" borderId="0" xfId="0" applyFont="1" applyFill="1" applyAlignment="1">
      <alignment horizontal="left" vertical="center"/>
    </xf>
    <xf numFmtId="0" fontId="1" fillId="2" borderId="37" xfId="0" applyFont="1" applyFill="1" applyBorder="1" applyAlignment="1">
      <alignment horizontal="center" vertical="center"/>
    </xf>
    <xf numFmtId="0" fontId="1" fillId="2" borderId="8" xfId="0" applyFont="1" applyFill="1" applyBorder="1" applyAlignment="1">
      <alignment horizontal="center" vertical="center"/>
    </xf>
    <xf numFmtId="0" fontId="9" fillId="2" borderId="9"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4" borderId="2" xfId="0" applyFont="1" applyFill="1" applyBorder="1">
      <alignment vertical="center"/>
    </xf>
    <xf numFmtId="0" fontId="10" fillId="4" borderId="29" xfId="0" applyFont="1" applyFill="1" applyBorder="1">
      <alignment vertical="center"/>
    </xf>
    <xf numFmtId="0" fontId="12" fillId="4" borderId="2" xfId="0" applyFont="1" applyFill="1" applyBorder="1" applyAlignment="1">
      <alignment horizontal="center" vertical="center" wrapText="1"/>
    </xf>
    <xf numFmtId="0" fontId="12" fillId="4" borderId="38"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19" fillId="4" borderId="2" xfId="0" applyFont="1" applyFill="1" applyBorder="1">
      <alignment vertical="center"/>
    </xf>
    <xf numFmtId="0" fontId="13" fillId="4" borderId="2" xfId="0" applyFont="1" applyFill="1" applyBorder="1">
      <alignment vertical="center"/>
    </xf>
    <xf numFmtId="0" fontId="13" fillId="4" borderId="38" xfId="0" applyFont="1" applyFill="1" applyBorder="1">
      <alignment vertical="center"/>
    </xf>
    <xf numFmtId="0" fontId="13" fillId="4" borderId="10" xfId="0" applyFont="1" applyFill="1" applyBorder="1">
      <alignment vertical="center"/>
    </xf>
    <xf numFmtId="0" fontId="13" fillId="4" borderId="15" xfId="0" applyFont="1" applyFill="1" applyBorder="1">
      <alignment vertical="center"/>
    </xf>
    <xf numFmtId="0" fontId="13" fillId="4" borderId="39" xfId="0" applyFont="1" applyFill="1" applyBorder="1">
      <alignment vertical="center"/>
    </xf>
    <xf numFmtId="0" fontId="13" fillId="4" borderId="16" xfId="0" applyFont="1" applyFill="1" applyBorder="1">
      <alignment vertical="center"/>
    </xf>
    <xf numFmtId="0" fontId="9" fillId="5" borderId="3"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13"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12" fillId="4" borderId="15" xfId="0" applyFont="1" applyFill="1" applyBorder="1" applyAlignment="1">
      <alignment vertical="center" wrapText="1"/>
    </xf>
    <xf numFmtId="0" fontId="12" fillId="4" borderId="39" xfId="0" applyFont="1" applyFill="1" applyBorder="1" applyAlignment="1">
      <alignment vertical="center" wrapText="1"/>
    </xf>
    <xf numFmtId="0" fontId="12" fillId="4" borderId="16" xfId="0" applyFont="1" applyFill="1" applyBorder="1" applyAlignment="1">
      <alignment vertical="center" wrapText="1"/>
    </xf>
    <xf numFmtId="0" fontId="8" fillId="2" borderId="11" xfId="0" applyFont="1" applyFill="1" applyBorder="1" applyAlignment="1">
      <alignment horizontal="center" vertical="center" wrapText="1"/>
    </xf>
    <xf numFmtId="0" fontId="9" fillId="4" borderId="2" xfId="0" applyFont="1" applyFill="1" applyBorder="1" applyAlignment="1">
      <alignment vertical="center" wrapText="1"/>
    </xf>
    <xf numFmtId="0" fontId="9" fillId="4" borderId="38" xfId="0" applyFont="1" applyFill="1" applyBorder="1" applyAlignment="1">
      <alignment vertical="center" wrapText="1"/>
    </xf>
    <xf numFmtId="0" fontId="9" fillId="4" borderId="10" xfId="0" applyFont="1" applyFill="1" applyBorder="1" applyAlignment="1">
      <alignment vertical="center" wrapText="1"/>
    </xf>
    <xf numFmtId="0" fontId="20" fillId="3" borderId="3"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23" xfId="0" applyFont="1" applyFill="1" applyBorder="1" applyAlignment="1">
      <alignment horizontal="center" vertical="center"/>
    </xf>
    <xf numFmtId="0" fontId="9" fillId="5" borderId="23" xfId="0" applyFont="1" applyFill="1" applyBorder="1" applyAlignment="1">
      <alignment horizontal="center" vertical="center" wrapText="1"/>
    </xf>
    <xf numFmtId="0" fontId="10" fillId="4" borderId="2" xfId="0" applyFont="1" applyFill="1" applyBorder="1" applyAlignment="1">
      <alignment horizontal="center" vertical="center"/>
    </xf>
    <xf numFmtId="0" fontId="22" fillId="3" borderId="0" xfId="1" applyFont="1" applyFill="1" applyAlignment="1">
      <alignment horizontal="left" vertical="top" wrapText="1"/>
    </xf>
    <xf numFmtId="0" fontId="27" fillId="3" borderId="17" xfId="2" applyFont="1" applyFill="1" applyBorder="1" applyAlignment="1">
      <alignment horizontal="left" vertical="center" indent="2"/>
    </xf>
    <xf numFmtId="0" fontId="33" fillId="10" borderId="26" xfId="3" applyFont="1" applyFill="1" applyBorder="1" applyAlignment="1" applyProtection="1">
      <alignment horizontal="left" vertical="top" wrapText="1"/>
      <protection locked="0"/>
    </xf>
    <xf numFmtId="0" fontId="33" fillId="10" borderId="0" xfId="3" applyFont="1" applyFill="1" applyAlignment="1" applyProtection="1">
      <alignment horizontal="left" vertical="top" wrapText="1"/>
      <protection locked="0"/>
    </xf>
    <xf numFmtId="0" fontId="33" fillId="10" borderId="27" xfId="3" applyFont="1" applyFill="1" applyBorder="1" applyAlignment="1" applyProtection="1">
      <alignment horizontal="left" vertical="top" wrapText="1"/>
      <protection locked="0"/>
    </xf>
    <xf numFmtId="0" fontId="31" fillId="3" borderId="34" xfId="3" applyFont="1" applyFill="1" applyBorder="1" applyAlignment="1" applyProtection="1">
      <alignment horizontal="left" vertical="top" wrapText="1"/>
      <protection hidden="1"/>
    </xf>
    <xf numFmtId="0" fontId="31" fillId="3" borderId="35" xfId="3" applyFont="1" applyFill="1" applyBorder="1" applyAlignment="1" applyProtection="1">
      <alignment horizontal="left" vertical="top" wrapText="1"/>
      <protection hidden="1"/>
    </xf>
    <xf numFmtId="0" fontId="31" fillId="3" borderId="36" xfId="3" applyFont="1" applyFill="1" applyBorder="1" applyAlignment="1" applyProtection="1">
      <alignment horizontal="left" vertical="top" wrapText="1"/>
      <protection hidden="1"/>
    </xf>
    <xf numFmtId="0" fontId="33" fillId="3" borderId="35" xfId="3" applyFont="1" applyFill="1" applyBorder="1" applyAlignment="1" applyProtection="1">
      <alignment horizontal="left" vertical="top" wrapText="1"/>
      <protection hidden="1"/>
    </xf>
    <xf numFmtId="0" fontId="33" fillId="3" borderId="36" xfId="3" applyFont="1" applyFill="1" applyBorder="1" applyAlignment="1" applyProtection="1">
      <alignment horizontal="left" vertical="top" wrapText="1"/>
      <protection hidden="1"/>
    </xf>
    <xf numFmtId="0" fontId="33" fillId="3" borderId="34" xfId="3" applyFont="1" applyFill="1" applyBorder="1" applyAlignment="1" applyProtection="1">
      <alignment horizontal="left" vertical="top" wrapText="1"/>
      <protection hidden="1"/>
    </xf>
    <xf numFmtId="0" fontId="33" fillId="10" borderId="34" xfId="3" applyFont="1" applyFill="1" applyBorder="1" applyAlignment="1" applyProtection="1">
      <alignment horizontal="left" vertical="top" wrapText="1"/>
      <protection locked="0"/>
    </xf>
    <xf numFmtId="0" fontId="33" fillId="10" borderId="35" xfId="3" applyFont="1" applyFill="1" applyBorder="1" applyAlignment="1" applyProtection="1">
      <alignment horizontal="left" vertical="top" wrapText="1"/>
      <protection locked="0"/>
    </xf>
    <xf numFmtId="0" fontId="33" fillId="10" borderId="36" xfId="3" applyFont="1" applyFill="1" applyBorder="1" applyAlignment="1" applyProtection="1">
      <alignment horizontal="left" vertical="top" wrapText="1"/>
      <protection locked="0"/>
    </xf>
    <xf numFmtId="0" fontId="46" fillId="11" borderId="0" xfId="3" applyFont="1" applyFill="1" applyAlignment="1" applyProtection="1">
      <alignment horizontal="left" vertical="center" wrapText="1"/>
      <protection hidden="1"/>
    </xf>
    <xf numFmtId="0" fontId="33" fillId="10" borderId="18" xfId="3" applyFont="1" applyFill="1" applyBorder="1" applyAlignment="1" applyProtection="1">
      <alignment horizontal="left" vertical="top" wrapText="1"/>
      <protection locked="0"/>
    </xf>
    <xf numFmtId="0" fontId="33" fillId="10" borderId="19" xfId="3" applyFont="1" applyFill="1" applyBorder="1" applyAlignment="1" applyProtection="1">
      <alignment horizontal="left" vertical="top" wrapText="1"/>
      <protection locked="0"/>
    </xf>
    <xf numFmtId="0" fontId="33" fillId="10" borderId="20" xfId="3" applyFont="1" applyFill="1" applyBorder="1" applyAlignment="1" applyProtection="1">
      <alignment horizontal="left" vertical="top" wrapText="1"/>
      <protection locked="0"/>
    </xf>
    <xf numFmtId="0" fontId="33" fillId="3" borderId="26" xfId="3" applyFont="1" applyFill="1" applyBorder="1" applyAlignment="1" applyProtection="1">
      <alignment horizontal="left" vertical="top" wrapText="1"/>
      <protection hidden="1"/>
    </xf>
    <xf numFmtId="0" fontId="33" fillId="3" borderId="0" xfId="3" applyFont="1" applyFill="1" applyAlignment="1" applyProtection="1">
      <alignment horizontal="left" vertical="top" wrapText="1"/>
      <protection hidden="1"/>
    </xf>
    <xf numFmtId="0" fontId="33" fillId="3" borderId="27" xfId="3" applyFont="1" applyFill="1" applyBorder="1" applyAlignment="1" applyProtection="1">
      <alignment horizontal="left" vertical="top" wrapText="1"/>
      <protection hidden="1"/>
    </xf>
    <xf numFmtId="0" fontId="33" fillId="3" borderId="18" xfId="3" applyFont="1" applyFill="1" applyBorder="1" applyAlignment="1" applyProtection="1">
      <alignment horizontal="left" vertical="top" wrapText="1"/>
      <protection hidden="1"/>
    </xf>
    <xf numFmtId="0" fontId="33" fillId="3" borderId="19" xfId="3" applyFont="1" applyFill="1" applyBorder="1" applyAlignment="1" applyProtection="1">
      <alignment horizontal="left" vertical="top" wrapText="1"/>
      <protection hidden="1"/>
    </xf>
    <xf numFmtId="0" fontId="33" fillId="3" borderId="20" xfId="3" applyFont="1" applyFill="1" applyBorder="1" applyAlignment="1" applyProtection="1">
      <alignment horizontal="left" vertical="top" wrapText="1"/>
      <protection hidden="1"/>
    </xf>
    <xf numFmtId="0" fontId="39" fillId="4" borderId="2" xfId="0" applyFont="1" applyFill="1" applyBorder="1" applyAlignment="1">
      <alignment horizontal="left" vertical="center"/>
    </xf>
    <xf numFmtId="0" fontId="10" fillId="4" borderId="38" xfId="0" applyFont="1" applyFill="1" applyBorder="1" applyAlignment="1">
      <alignment horizontal="left" vertical="center"/>
    </xf>
  </cellXfs>
  <cellStyles count="4">
    <cellStyle name="一般" xfId="0" builtinId="0"/>
    <cellStyle name="一般 2" xfId="1" xr:uid="{36CDC345-31BE-484A-A202-FEF11C9E59BC}"/>
    <cellStyle name="標準 2" xfId="3" xr:uid="{543412E0-5917-8A4B-8724-3F191DCD2CB0}"/>
    <cellStyle name="標準 6" xfId="2" xr:uid="{AD12EA78-81EE-2E4C-BA9A-8B75147E4BC0}"/>
  </cellStyles>
  <dxfs count="4">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03C754"/>
      <color rgb="FFE6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546100</xdr:colOff>
      <xdr:row>7</xdr:row>
      <xdr:rowOff>190500</xdr:rowOff>
    </xdr:from>
    <xdr:to>
      <xdr:col>2</xdr:col>
      <xdr:colOff>3517900</xdr:colOff>
      <xdr:row>9</xdr:row>
      <xdr:rowOff>1803401</xdr:rowOff>
    </xdr:to>
    <xdr:pic>
      <xdr:nvPicPr>
        <xdr:cNvPr id="3" name="圖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73300" y="800100"/>
          <a:ext cx="2971800" cy="5143500"/>
        </a:xfrm>
        <a:prstGeom prst="rect">
          <a:avLst/>
        </a:prstGeom>
      </xdr:spPr>
    </xdr:pic>
    <xdr:clientData/>
  </xdr:twoCellAnchor>
  <xdr:twoCellAnchor>
    <xdr:from>
      <xdr:col>2</xdr:col>
      <xdr:colOff>479751</xdr:colOff>
      <xdr:row>14</xdr:row>
      <xdr:rowOff>1934219</xdr:rowOff>
    </xdr:from>
    <xdr:to>
      <xdr:col>2</xdr:col>
      <xdr:colOff>978111</xdr:colOff>
      <xdr:row>14</xdr:row>
      <xdr:rowOff>2240686</xdr:rowOff>
    </xdr:to>
    <xdr:sp macro="" textlink="">
      <xdr:nvSpPr>
        <xdr:cNvPr id="11" name="文字方塊 41">
          <a:extLst>
            <a:ext uri="{FF2B5EF4-FFF2-40B4-BE49-F238E27FC236}">
              <a16:creationId xmlns:a16="http://schemas.microsoft.com/office/drawing/2014/main" id="{00000000-0008-0000-0000-00000B000000}"/>
            </a:ext>
          </a:extLst>
        </xdr:cNvPr>
        <xdr:cNvSpPr txBox="1"/>
      </xdr:nvSpPr>
      <xdr:spPr>
        <a:xfrm>
          <a:off x="2206951" y="9617719"/>
          <a:ext cx="498360" cy="306467"/>
        </a:xfrm>
        <a:prstGeom prst="roundRect">
          <a:avLst/>
        </a:prstGeom>
        <a:solidFill>
          <a:schemeClr val="accent5"/>
        </a:solidFill>
        <a:ln>
          <a:noFill/>
        </a:ln>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ko-KR"/>
          </a:defPPr>
          <a:lvl1pPr marL="0" algn="l" defTabSz="914400" rtl="0" eaLnBrk="1" latinLnBrk="1" hangingPunct="1">
            <a:defRPr sz="1800" kern="1200">
              <a:solidFill>
                <a:schemeClr val="dk1"/>
              </a:solidFill>
              <a:latin typeface="+mn-lt"/>
              <a:ea typeface="+mn-ea"/>
              <a:cs typeface="+mn-cs"/>
            </a:defRPr>
          </a:lvl1pPr>
          <a:lvl2pPr marL="457200" algn="l" defTabSz="914400" rtl="0" eaLnBrk="1" latinLnBrk="1" hangingPunct="1">
            <a:defRPr sz="1800" kern="1200">
              <a:solidFill>
                <a:schemeClr val="dk1"/>
              </a:solidFill>
              <a:latin typeface="+mn-lt"/>
              <a:ea typeface="+mn-ea"/>
              <a:cs typeface="+mn-cs"/>
            </a:defRPr>
          </a:lvl2pPr>
          <a:lvl3pPr marL="914400" algn="l" defTabSz="914400" rtl="0" eaLnBrk="1" latinLnBrk="1" hangingPunct="1">
            <a:defRPr sz="1800" kern="1200">
              <a:solidFill>
                <a:schemeClr val="dk1"/>
              </a:solidFill>
              <a:latin typeface="+mn-lt"/>
              <a:ea typeface="+mn-ea"/>
              <a:cs typeface="+mn-cs"/>
            </a:defRPr>
          </a:lvl3pPr>
          <a:lvl4pPr marL="1371600" algn="l" defTabSz="914400" rtl="0" eaLnBrk="1" latinLnBrk="1" hangingPunct="1">
            <a:defRPr sz="1800" kern="1200">
              <a:solidFill>
                <a:schemeClr val="dk1"/>
              </a:solidFill>
              <a:latin typeface="+mn-lt"/>
              <a:ea typeface="+mn-ea"/>
              <a:cs typeface="+mn-cs"/>
            </a:defRPr>
          </a:lvl4pPr>
          <a:lvl5pPr marL="1828800" algn="l" defTabSz="914400" rtl="0" eaLnBrk="1" latinLnBrk="1" hangingPunct="1">
            <a:defRPr sz="1800" kern="1200">
              <a:solidFill>
                <a:schemeClr val="dk1"/>
              </a:solidFill>
              <a:latin typeface="+mn-lt"/>
              <a:ea typeface="+mn-ea"/>
              <a:cs typeface="+mn-cs"/>
            </a:defRPr>
          </a:lvl5pPr>
          <a:lvl6pPr marL="2286000" algn="l" defTabSz="914400" rtl="0" eaLnBrk="1" latinLnBrk="1" hangingPunct="1">
            <a:defRPr sz="1800" kern="1200">
              <a:solidFill>
                <a:schemeClr val="dk1"/>
              </a:solidFill>
              <a:latin typeface="+mn-lt"/>
              <a:ea typeface="+mn-ea"/>
              <a:cs typeface="+mn-cs"/>
            </a:defRPr>
          </a:lvl6pPr>
          <a:lvl7pPr marL="2743200" algn="l" defTabSz="914400" rtl="0" eaLnBrk="1" latinLnBrk="1" hangingPunct="1">
            <a:defRPr sz="1800" kern="1200">
              <a:solidFill>
                <a:schemeClr val="dk1"/>
              </a:solidFill>
              <a:latin typeface="+mn-lt"/>
              <a:ea typeface="+mn-ea"/>
              <a:cs typeface="+mn-cs"/>
            </a:defRPr>
          </a:lvl7pPr>
          <a:lvl8pPr marL="3200400" algn="l" defTabSz="914400" rtl="0" eaLnBrk="1" latinLnBrk="1" hangingPunct="1">
            <a:defRPr sz="1800" kern="1200">
              <a:solidFill>
                <a:schemeClr val="dk1"/>
              </a:solidFill>
              <a:latin typeface="+mn-lt"/>
              <a:ea typeface="+mn-ea"/>
              <a:cs typeface="+mn-cs"/>
            </a:defRPr>
          </a:lvl8pPr>
          <a:lvl9pPr marL="3657600" algn="l" defTabSz="914400" rtl="0" eaLnBrk="1" latinLnBrk="1" hangingPunct="1">
            <a:defRPr sz="1800" kern="1200">
              <a:solidFill>
                <a:schemeClr val="dk1"/>
              </a:solidFill>
              <a:latin typeface="+mn-lt"/>
              <a:ea typeface="+mn-ea"/>
              <a:cs typeface="+mn-cs"/>
            </a:defRPr>
          </a:lvl9pPr>
        </a:lstStyle>
        <a:p>
          <a:pPr algn="ctr"/>
          <a:r>
            <a:rPr kumimoji="1" lang="en-US" altLang="zh-TW" sz="1200">
              <a:solidFill>
                <a:schemeClr val="bg1"/>
              </a:solidFill>
            </a:rPr>
            <a:t>2.14</a:t>
          </a:r>
          <a:endParaRPr kumimoji="1" lang="zh-TW" altLang="en-US" sz="1200">
            <a:solidFill>
              <a:schemeClr val="bg1"/>
            </a:solidFill>
          </a:endParaRPr>
        </a:p>
      </xdr:txBody>
    </xdr:sp>
    <xdr:clientData/>
  </xdr:twoCellAnchor>
  <xdr:twoCellAnchor>
    <xdr:from>
      <xdr:col>2</xdr:col>
      <xdr:colOff>479751</xdr:colOff>
      <xdr:row>14</xdr:row>
      <xdr:rowOff>2315219</xdr:rowOff>
    </xdr:from>
    <xdr:to>
      <xdr:col>2</xdr:col>
      <xdr:colOff>978111</xdr:colOff>
      <xdr:row>14</xdr:row>
      <xdr:rowOff>2621686</xdr:rowOff>
    </xdr:to>
    <xdr:sp macro="" textlink="">
      <xdr:nvSpPr>
        <xdr:cNvPr id="12" name="文字方塊 45">
          <a:extLst>
            <a:ext uri="{FF2B5EF4-FFF2-40B4-BE49-F238E27FC236}">
              <a16:creationId xmlns:a16="http://schemas.microsoft.com/office/drawing/2014/main" id="{00000000-0008-0000-0000-00000C000000}"/>
            </a:ext>
          </a:extLst>
        </xdr:cNvPr>
        <xdr:cNvSpPr txBox="1"/>
      </xdr:nvSpPr>
      <xdr:spPr>
        <a:xfrm>
          <a:off x="2206951" y="9998719"/>
          <a:ext cx="498360" cy="306467"/>
        </a:xfrm>
        <a:prstGeom prst="roundRect">
          <a:avLst/>
        </a:prstGeom>
        <a:solidFill>
          <a:schemeClr val="accent5"/>
        </a:solidFill>
        <a:ln>
          <a:noFill/>
        </a:ln>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ko-KR"/>
          </a:defPPr>
          <a:lvl1pPr marL="0" algn="l" defTabSz="914400" rtl="0" eaLnBrk="1" latinLnBrk="1" hangingPunct="1">
            <a:defRPr sz="1800" kern="1200">
              <a:solidFill>
                <a:schemeClr val="dk1"/>
              </a:solidFill>
              <a:latin typeface="+mn-lt"/>
              <a:ea typeface="+mn-ea"/>
              <a:cs typeface="+mn-cs"/>
            </a:defRPr>
          </a:lvl1pPr>
          <a:lvl2pPr marL="457200" algn="l" defTabSz="914400" rtl="0" eaLnBrk="1" latinLnBrk="1" hangingPunct="1">
            <a:defRPr sz="1800" kern="1200">
              <a:solidFill>
                <a:schemeClr val="dk1"/>
              </a:solidFill>
              <a:latin typeface="+mn-lt"/>
              <a:ea typeface="+mn-ea"/>
              <a:cs typeface="+mn-cs"/>
            </a:defRPr>
          </a:lvl2pPr>
          <a:lvl3pPr marL="914400" algn="l" defTabSz="914400" rtl="0" eaLnBrk="1" latinLnBrk="1" hangingPunct="1">
            <a:defRPr sz="1800" kern="1200">
              <a:solidFill>
                <a:schemeClr val="dk1"/>
              </a:solidFill>
              <a:latin typeface="+mn-lt"/>
              <a:ea typeface="+mn-ea"/>
              <a:cs typeface="+mn-cs"/>
            </a:defRPr>
          </a:lvl3pPr>
          <a:lvl4pPr marL="1371600" algn="l" defTabSz="914400" rtl="0" eaLnBrk="1" latinLnBrk="1" hangingPunct="1">
            <a:defRPr sz="1800" kern="1200">
              <a:solidFill>
                <a:schemeClr val="dk1"/>
              </a:solidFill>
              <a:latin typeface="+mn-lt"/>
              <a:ea typeface="+mn-ea"/>
              <a:cs typeface="+mn-cs"/>
            </a:defRPr>
          </a:lvl4pPr>
          <a:lvl5pPr marL="1828800" algn="l" defTabSz="914400" rtl="0" eaLnBrk="1" latinLnBrk="1" hangingPunct="1">
            <a:defRPr sz="1800" kern="1200">
              <a:solidFill>
                <a:schemeClr val="dk1"/>
              </a:solidFill>
              <a:latin typeface="+mn-lt"/>
              <a:ea typeface="+mn-ea"/>
              <a:cs typeface="+mn-cs"/>
            </a:defRPr>
          </a:lvl5pPr>
          <a:lvl6pPr marL="2286000" algn="l" defTabSz="914400" rtl="0" eaLnBrk="1" latinLnBrk="1" hangingPunct="1">
            <a:defRPr sz="1800" kern="1200">
              <a:solidFill>
                <a:schemeClr val="dk1"/>
              </a:solidFill>
              <a:latin typeface="+mn-lt"/>
              <a:ea typeface="+mn-ea"/>
              <a:cs typeface="+mn-cs"/>
            </a:defRPr>
          </a:lvl6pPr>
          <a:lvl7pPr marL="2743200" algn="l" defTabSz="914400" rtl="0" eaLnBrk="1" latinLnBrk="1" hangingPunct="1">
            <a:defRPr sz="1800" kern="1200">
              <a:solidFill>
                <a:schemeClr val="dk1"/>
              </a:solidFill>
              <a:latin typeface="+mn-lt"/>
              <a:ea typeface="+mn-ea"/>
              <a:cs typeface="+mn-cs"/>
            </a:defRPr>
          </a:lvl7pPr>
          <a:lvl8pPr marL="3200400" algn="l" defTabSz="914400" rtl="0" eaLnBrk="1" latinLnBrk="1" hangingPunct="1">
            <a:defRPr sz="1800" kern="1200">
              <a:solidFill>
                <a:schemeClr val="dk1"/>
              </a:solidFill>
              <a:latin typeface="+mn-lt"/>
              <a:ea typeface="+mn-ea"/>
              <a:cs typeface="+mn-cs"/>
            </a:defRPr>
          </a:lvl8pPr>
          <a:lvl9pPr marL="3657600" algn="l" defTabSz="914400" rtl="0" eaLnBrk="1" latinLnBrk="1" hangingPunct="1">
            <a:defRPr sz="1800" kern="1200">
              <a:solidFill>
                <a:schemeClr val="dk1"/>
              </a:solidFill>
              <a:latin typeface="+mn-lt"/>
              <a:ea typeface="+mn-ea"/>
              <a:cs typeface="+mn-cs"/>
            </a:defRPr>
          </a:lvl9pPr>
        </a:lstStyle>
        <a:p>
          <a:pPr algn="ctr"/>
          <a:r>
            <a:rPr kumimoji="1" lang="en-US" altLang="zh-TW" sz="1200">
              <a:solidFill>
                <a:schemeClr val="bg1"/>
              </a:solidFill>
            </a:rPr>
            <a:t>2.15</a:t>
          </a:r>
          <a:endParaRPr kumimoji="1" lang="zh-TW" altLang="en-US" sz="1200">
            <a:solidFill>
              <a:schemeClr val="bg1"/>
            </a:solidFill>
          </a:endParaRPr>
        </a:p>
      </xdr:txBody>
    </xdr:sp>
    <xdr:clientData/>
  </xdr:twoCellAnchor>
  <xdr:twoCellAnchor editAs="oneCell">
    <xdr:from>
      <xdr:col>2</xdr:col>
      <xdr:colOff>63500</xdr:colOff>
      <xdr:row>21</xdr:row>
      <xdr:rowOff>235068</xdr:rowOff>
    </xdr:from>
    <xdr:to>
      <xdr:col>2</xdr:col>
      <xdr:colOff>4038600</xdr:colOff>
      <xdr:row>22</xdr:row>
      <xdr:rowOff>38099</xdr:rowOff>
    </xdr:to>
    <xdr:pic>
      <xdr:nvPicPr>
        <xdr:cNvPr id="30" name="圖片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90700" y="17951568"/>
          <a:ext cx="3975100" cy="2165231"/>
        </a:xfrm>
        <a:prstGeom prst="rect">
          <a:avLst/>
        </a:prstGeom>
      </xdr:spPr>
    </xdr:pic>
    <xdr:clientData/>
  </xdr:twoCellAnchor>
  <xdr:twoCellAnchor>
    <xdr:from>
      <xdr:col>2</xdr:col>
      <xdr:colOff>27214</xdr:colOff>
      <xdr:row>26</xdr:row>
      <xdr:rowOff>362852</xdr:rowOff>
    </xdr:from>
    <xdr:to>
      <xdr:col>2</xdr:col>
      <xdr:colOff>1977571</xdr:colOff>
      <xdr:row>30</xdr:row>
      <xdr:rowOff>756557</xdr:rowOff>
    </xdr:to>
    <xdr:grpSp>
      <xdr:nvGrpSpPr>
        <xdr:cNvPr id="44" name="群組 43">
          <a:extLst>
            <a:ext uri="{FF2B5EF4-FFF2-40B4-BE49-F238E27FC236}">
              <a16:creationId xmlns:a16="http://schemas.microsoft.com/office/drawing/2014/main" id="{00000000-0008-0000-0000-00002C000000}"/>
            </a:ext>
          </a:extLst>
        </xdr:cNvPr>
        <xdr:cNvGrpSpPr/>
      </xdr:nvGrpSpPr>
      <xdr:grpSpPr>
        <a:xfrm>
          <a:off x="1038510" y="29702204"/>
          <a:ext cx="1950357" cy="3509909"/>
          <a:chOff x="1750786" y="25336501"/>
          <a:chExt cx="1921328" cy="3352800"/>
        </a:xfrm>
      </xdr:grpSpPr>
      <xdr:pic>
        <xdr:nvPicPr>
          <xdr:cNvPr id="36" name="圖片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5214" y="25336501"/>
            <a:ext cx="1866900" cy="3352800"/>
          </a:xfrm>
          <a:prstGeom prst="rect">
            <a:avLst/>
          </a:prstGeom>
        </xdr:spPr>
      </xdr:pic>
      <xdr:sp macro="" textlink="">
        <xdr:nvSpPr>
          <xdr:cNvPr id="37" name="文字方塊 20">
            <a:extLst>
              <a:ext uri="{FF2B5EF4-FFF2-40B4-BE49-F238E27FC236}">
                <a16:creationId xmlns:a16="http://schemas.microsoft.com/office/drawing/2014/main" id="{00000000-0008-0000-0000-000025000000}"/>
              </a:ext>
            </a:extLst>
          </xdr:cNvPr>
          <xdr:cNvSpPr txBox="1"/>
        </xdr:nvSpPr>
        <xdr:spPr>
          <a:xfrm>
            <a:off x="1750786" y="26116644"/>
            <a:ext cx="534155" cy="272415"/>
          </a:xfrm>
          <a:prstGeom prst="roundRect">
            <a:avLst/>
          </a:prstGeom>
          <a:solidFill>
            <a:schemeClr val="accent5"/>
          </a:solidFill>
          <a:ln>
            <a:noFill/>
          </a:ln>
        </xdr:spPr>
        <xdr:style>
          <a:lnRef idx="2">
            <a:schemeClr val="accent1"/>
          </a:lnRef>
          <a:fillRef idx="1">
            <a:schemeClr val="lt1"/>
          </a:fillRef>
          <a:effectRef idx="0">
            <a:schemeClr val="accent1"/>
          </a:effectRef>
          <a:fontRef idx="minor">
            <a:schemeClr val="dk1"/>
          </a:fontRef>
        </xdr:style>
        <xdr:txBody>
          <a:bodyPr wrap="square" rtlCol="0">
            <a:spAutoFit/>
          </a:bodyPr>
          <a:lstStyle>
            <a:defPPr>
              <a:defRPr lang="ko-KR"/>
            </a:defPPr>
            <a:lvl1pPr marL="0" algn="l" defTabSz="914400" rtl="0" eaLnBrk="1" latinLnBrk="1" hangingPunct="1">
              <a:defRPr sz="1800" kern="1200">
                <a:solidFill>
                  <a:schemeClr val="dk1"/>
                </a:solidFill>
                <a:latin typeface="+mn-lt"/>
                <a:ea typeface="+mn-ea"/>
                <a:cs typeface="+mn-cs"/>
              </a:defRPr>
            </a:lvl1pPr>
            <a:lvl2pPr marL="457200" algn="l" defTabSz="914400" rtl="0" eaLnBrk="1" latinLnBrk="1" hangingPunct="1">
              <a:defRPr sz="1800" kern="1200">
                <a:solidFill>
                  <a:schemeClr val="dk1"/>
                </a:solidFill>
                <a:latin typeface="+mn-lt"/>
                <a:ea typeface="+mn-ea"/>
                <a:cs typeface="+mn-cs"/>
              </a:defRPr>
            </a:lvl2pPr>
            <a:lvl3pPr marL="914400" algn="l" defTabSz="914400" rtl="0" eaLnBrk="1" latinLnBrk="1" hangingPunct="1">
              <a:defRPr sz="1800" kern="1200">
                <a:solidFill>
                  <a:schemeClr val="dk1"/>
                </a:solidFill>
                <a:latin typeface="+mn-lt"/>
                <a:ea typeface="+mn-ea"/>
                <a:cs typeface="+mn-cs"/>
              </a:defRPr>
            </a:lvl3pPr>
            <a:lvl4pPr marL="1371600" algn="l" defTabSz="914400" rtl="0" eaLnBrk="1" latinLnBrk="1" hangingPunct="1">
              <a:defRPr sz="1800" kern="1200">
                <a:solidFill>
                  <a:schemeClr val="dk1"/>
                </a:solidFill>
                <a:latin typeface="+mn-lt"/>
                <a:ea typeface="+mn-ea"/>
                <a:cs typeface="+mn-cs"/>
              </a:defRPr>
            </a:lvl4pPr>
            <a:lvl5pPr marL="1828800" algn="l" defTabSz="914400" rtl="0" eaLnBrk="1" latinLnBrk="1" hangingPunct="1">
              <a:defRPr sz="1800" kern="1200">
                <a:solidFill>
                  <a:schemeClr val="dk1"/>
                </a:solidFill>
                <a:latin typeface="+mn-lt"/>
                <a:ea typeface="+mn-ea"/>
                <a:cs typeface="+mn-cs"/>
              </a:defRPr>
            </a:lvl5pPr>
            <a:lvl6pPr marL="2286000" algn="l" defTabSz="914400" rtl="0" eaLnBrk="1" latinLnBrk="1" hangingPunct="1">
              <a:defRPr sz="1800" kern="1200">
                <a:solidFill>
                  <a:schemeClr val="dk1"/>
                </a:solidFill>
                <a:latin typeface="+mn-lt"/>
                <a:ea typeface="+mn-ea"/>
                <a:cs typeface="+mn-cs"/>
              </a:defRPr>
            </a:lvl6pPr>
            <a:lvl7pPr marL="2743200" algn="l" defTabSz="914400" rtl="0" eaLnBrk="1" latinLnBrk="1" hangingPunct="1">
              <a:defRPr sz="1800" kern="1200">
                <a:solidFill>
                  <a:schemeClr val="dk1"/>
                </a:solidFill>
                <a:latin typeface="+mn-lt"/>
                <a:ea typeface="+mn-ea"/>
                <a:cs typeface="+mn-cs"/>
              </a:defRPr>
            </a:lvl7pPr>
            <a:lvl8pPr marL="3200400" algn="l" defTabSz="914400" rtl="0" eaLnBrk="1" latinLnBrk="1" hangingPunct="1">
              <a:defRPr sz="1800" kern="1200">
                <a:solidFill>
                  <a:schemeClr val="dk1"/>
                </a:solidFill>
                <a:latin typeface="+mn-lt"/>
                <a:ea typeface="+mn-ea"/>
                <a:cs typeface="+mn-cs"/>
              </a:defRPr>
            </a:lvl8pPr>
            <a:lvl9pPr marL="3657600" algn="l" defTabSz="914400" rtl="0" eaLnBrk="1" latinLnBrk="1" hangingPunct="1">
              <a:defRPr sz="1800" kern="1200">
                <a:solidFill>
                  <a:schemeClr val="dk1"/>
                </a:solidFill>
                <a:latin typeface="+mn-lt"/>
                <a:ea typeface="+mn-ea"/>
                <a:cs typeface="+mn-cs"/>
              </a:defRPr>
            </a:lvl9pPr>
          </a:lstStyle>
          <a:p>
            <a:pPr algn="ctr"/>
            <a:r>
              <a:rPr kumimoji="1" lang="en-US" altLang="zh-TW" sz="1000">
                <a:solidFill>
                  <a:schemeClr val="bg1"/>
                </a:solidFill>
              </a:rPr>
              <a:t>4.12</a:t>
            </a:r>
            <a:endParaRPr kumimoji="1" lang="zh-TW" altLang="en-US" sz="1000">
              <a:solidFill>
                <a:schemeClr val="bg1"/>
              </a:solidFill>
            </a:endParaRPr>
          </a:p>
        </xdr:txBody>
      </xdr:sp>
      <xdr:cxnSp macro="">
        <xdr:nvCxnSpPr>
          <xdr:cNvPr id="41" name="直線接點 40">
            <a:extLst>
              <a:ext uri="{FF2B5EF4-FFF2-40B4-BE49-F238E27FC236}">
                <a16:creationId xmlns:a16="http://schemas.microsoft.com/office/drawing/2014/main" id="{00000000-0008-0000-0000-000029000000}"/>
              </a:ext>
            </a:extLst>
          </xdr:cNvPr>
          <xdr:cNvCxnSpPr/>
        </xdr:nvCxnSpPr>
        <xdr:spPr>
          <a:xfrm>
            <a:off x="2358571" y="27949071"/>
            <a:ext cx="1034143" cy="9072"/>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2" name="直線接點 41">
            <a:extLst>
              <a:ext uri="{FF2B5EF4-FFF2-40B4-BE49-F238E27FC236}">
                <a16:creationId xmlns:a16="http://schemas.microsoft.com/office/drawing/2014/main" id="{00000000-0008-0000-0000-00002A000000}"/>
              </a:ext>
            </a:extLst>
          </xdr:cNvPr>
          <xdr:cNvCxnSpPr/>
        </xdr:nvCxnSpPr>
        <xdr:spPr>
          <a:xfrm>
            <a:off x="2102757" y="28047043"/>
            <a:ext cx="146957" cy="181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2050143</xdr:colOff>
      <xdr:row>26</xdr:row>
      <xdr:rowOff>399137</xdr:rowOff>
    </xdr:from>
    <xdr:to>
      <xdr:col>2</xdr:col>
      <xdr:colOff>4122276</xdr:colOff>
      <xdr:row>30</xdr:row>
      <xdr:rowOff>934351</xdr:rowOff>
    </xdr:to>
    <xdr:grpSp>
      <xdr:nvGrpSpPr>
        <xdr:cNvPr id="53" name="群組 52">
          <a:extLst>
            <a:ext uri="{FF2B5EF4-FFF2-40B4-BE49-F238E27FC236}">
              <a16:creationId xmlns:a16="http://schemas.microsoft.com/office/drawing/2014/main" id="{00000000-0008-0000-0000-000035000000}"/>
            </a:ext>
          </a:extLst>
        </xdr:cNvPr>
        <xdr:cNvGrpSpPr/>
      </xdr:nvGrpSpPr>
      <xdr:grpSpPr>
        <a:xfrm>
          <a:off x="3061439" y="29738489"/>
          <a:ext cx="2072133" cy="3473618"/>
          <a:chOff x="3773714" y="25599566"/>
          <a:chExt cx="2072133" cy="3583214"/>
        </a:xfrm>
      </xdr:grpSpPr>
      <xdr:pic>
        <xdr:nvPicPr>
          <xdr:cNvPr id="48" name="圖片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782784" y="25599566"/>
            <a:ext cx="2063063" cy="3583214"/>
          </a:xfrm>
          <a:prstGeom prst="rect">
            <a:avLst/>
          </a:prstGeom>
        </xdr:spPr>
      </xdr:pic>
      <xdr:sp macro="" textlink="">
        <xdr:nvSpPr>
          <xdr:cNvPr id="49" name="文字方塊 20">
            <a:extLst>
              <a:ext uri="{FF2B5EF4-FFF2-40B4-BE49-F238E27FC236}">
                <a16:creationId xmlns:a16="http://schemas.microsoft.com/office/drawing/2014/main" id="{00000000-0008-0000-0000-000031000000}"/>
              </a:ext>
            </a:extLst>
          </xdr:cNvPr>
          <xdr:cNvSpPr txBox="1"/>
        </xdr:nvSpPr>
        <xdr:spPr>
          <a:xfrm>
            <a:off x="3773714" y="25853567"/>
            <a:ext cx="542225" cy="294085"/>
          </a:xfrm>
          <a:prstGeom prst="roundRect">
            <a:avLst/>
          </a:prstGeom>
          <a:solidFill>
            <a:schemeClr val="accent5"/>
          </a:solidFill>
          <a:ln>
            <a:noFill/>
          </a:ln>
        </xdr:spPr>
        <xdr:style>
          <a:lnRef idx="2">
            <a:schemeClr val="accent1"/>
          </a:lnRef>
          <a:fillRef idx="1">
            <a:schemeClr val="lt1"/>
          </a:fillRef>
          <a:effectRef idx="0">
            <a:schemeClr val="accent1"/>
          </a:effectRef>
          <a:fontRef idx="minor">
            <a:schemeClr val="dk1"/>
          </a:fontRef>
        </xdr:style>
        <xdr:txBody>
          <a:bodyPr wrap="square" rtlCol="0">
            <a:noAutofit/>
          </a:bodyPr>
          <a:lstStyle>
            <a:defPPr>
              <a:defRPr lang="ko-KR"/>
            </a:defPPr>
            <a:lvl1pPr marL="0" algn="l" defTabSz="914400" rtl="0" eaLnBrk="1" latinLnBrk="1" hangingPunct="1">
              <a:defRPr sz="1800" kern="1200">
                <a:solidFill>
                  <a:schemeClr val="dk1"/>
                </a:solidFill>
                <a:latin typeface="+mn-lt"/>
                <a:ea typeface="+mn-ea"/>
                <a:cs typeface="+mn-cs"/>
              </a:defRPr>
            </a:lvl1pPr>
            <a:lvl2pPr marL="457200" algn="l" defTabSz="914400" rtl="0" eaLnBrk="1" latinLnBrk="1" hangingPunct="1">
              <a:defRPr sz="1800" kern="1200">
                <a:solidFill>
                  <a:schemeClr val="dk1"/>
                </a:solidFill>
                <a:latin typeface="+mn-lt"/>
                <a:ea typeface="+mn-ea"/>
                <a:cs typeface="+mn-cs"/>
              </a:defRPr>
            </a:lvl2pPr>
            <a:lvl3pPr marL="914400" algn="l" defTabSz="914400" rtl="0" eaLnBrk="1" latinLnBrk="1" hangingPunct="1">
              <a:defRPr sz="1800" kern="1200">
                <a:solidFill>
                  <a:schemeClr val="dk1"/>
                </a:solidFill>
                <a:latin typeface="+mn-lt"/>
                <a:ea typeface="+mn-ea"/>
                <a:cs typeface="+mn-cs"/>
              </a:defRPr>
            </a:lvl3pPr>
            <a:lvl4pPr marL="1371600" algn="l" defTabSz="914400" rtl="0" eaLnBrk="1" latinLnBrk="1" hangingPunct="1">
              <a:defRPr sz="1800" kern="1200">
                <a:solidFill>
                  <a:schemeClr val="dk1"/>
                </a:solidFill>
                <a:latin typeface="+mn-lt"/>
                <a:ea typeface="+mn-ea"/>
                <a:cs typeface="+mn-cs"/>
              </a:defRPr>
            </a:lvl4pPr>
            <a:lvl5pPr marL="1828800" algn="l" defTabSz="914400" rtl="0" eaLnBrk="1" latinLnBrk="1" hangingPunct="1">
              <a:defRPr sz="1800" kern="1200">
                <a:solidFill>
                  <a:schemeClr val="dk1"/>
                </a:solidFill>
                <a:latin typeface="+mn-lt"/>
                <a:ea typeface="+mn-ea"/>
                <a:cs typeface="+mn-cs"/>
              </a:defRPr>
            </a:lvl5pPr>
            <a:lvl6pPr marL="2286000" algn="l" defTabSz="914400" rtl="0" eaLnBrk="1" latinLnBrk="1" hangingPunct="1">
              <a:defRPr sz="1800" kern="1200">
                <a:solidFill>
                  <a:schemeClr val="dk1"/>
                </a:solidFill>
                <a:latin typeface="+mn-lt"/>
                <a:ea typeface="+mn-ea"/>
                <a:cs typeface="+mn-cs"/>
              </a:defRPr>
            </a:lvl6pPr>
            <a:lvl7pPr marL="2743200" algn="l" defTabSz="914400" rtl="0" eaLnBrk="1" latinLnBrk="1" hangingPunct="1">
              <a:defRPr sz="1800" kern="1200">
                <a:solidFill>
                  <a:schemeClr val="dk1"/>
                </a:solidFill>
                <a:latin typeface="+mn-lt"/>
                <a:ea typeface="+mn-ea"/>
                <a:cs typeface="+mn-cs"/>
              </a:defRPr>
            </a:lvl7pPr>
            <a:lvl8pPr marL="3200400" algn="l" defTabSz="914400" rtl="0" eaLnBrk="1" latinLnBrk="1" hangingPunct="1">
              <a:defRPr sz="1800" kern="1200">
                <a:solidFill>
                  <a:schemeClr val="dk1"/>
                </a:solidFill>
                <a:latin typeface="+mn-lt"/>
                <a:ea typeface="+mn-ea"/>
                <a:cs typeface="+mn-cs"/>
              </a:defRPr>
            </a:lvl8pPr>
            <a:lvl9pPr marL="3657600" algn="l" defTabSz="914400" rtl="0" eaLnBrk="1" latinLnBrk="1" hangingPunct="1">
              <a:defRPr sz="1800" kern="1200">
                <a:solidFill>
                  <a:schemeClr val="dk1"/>
                </a:solidFill>
                <a:latin typeface="+mn-lt"/>
                <a:ea typeface="+mn-ea"/>
                <a:cs typeface="+mn-cs"/>
              </a:defRPr>
            </a:lvl9pPr>
          </a:lstStyle>
          <a:p>
            <a:pPr algn="ctr"/>
            <a:r>
              <a:rPr kumimoji="1" lang="en-US" altLang="zh-TW" sz="1000">
                <a:solidFill>
                  <a:schemeClr val="bg1"/>
                </a:solidFill>
              </a:rPr>
              <a:t>4.12</a:t>
            </a:r>
            <a:endParaRPr kumimoji="1" lang="zh-TW" altLang="en-US" sz="1000">
              <a:solidFill>
                <a:schemeClr val="bg1"/>
              </a:solidFill>
            </a:endParaRPr>
          </a:p>
        </xdr:txBody>
      </xdr:sp>
      <xdr:sp macro="" textlink="">
        <xdr:nvSpPr>
          <xdr:cNvPr id="50" name="文字方塊 20">
            <a:extLst>
              <a:ext uri="{FF2B5EF4-FFF2-40B4-BE49-F238E27FC236}">
                <a16:creationId xmlns:a16="http://schemas.microsoft.com/office/drawing/2014/main" id="{00000000-0008-0000-0000-000032000000}"/>
              </a:ext>
            </a:extLst>
          </xdr:cNvPr>
          <xdr:cNvSpPr txBox="1"/>
        </xdr:nvSpPr>
        <xdr:spPr>
          <a:xfrm>
            <a:off x="5196114" y="28137753"/>
            <a:ext cx="542225" cy="294085"/>
          </a:xfrm>
          <a:prstGeom prst="roundRect">
            <a:avLst/>
          </a:prstGeom>
          <a:solidFill>
            <a:schemeClr val="accent5"/>
          </a:solidFill>
          <a:ln>
            <a:noFill/>
          </a:ln>
        </xdr:spPr>
        <xdr:style>
          <a:lnRef idx="2">
            <a:schemeClr val="accent1"/>
          </a:lnRef>
          <a:fillRef idx="1">
            <a:schemeClr val="lt1"/>
          </a:fillRef>
          <a:effectRef idx="0">
            <a:schemeClr val="accent1"/>
          </a:effectRef>
          <a:fontRef idx="minor">
            <a:schemeClr val="dk1"/>
          </a:fontRef>
        </xdr:style>
        <xdr:txBody>
          <a:bodyPr wrap="square" rtlCol="0">
            <a:noAutofit/>
          </a:bodyPr>
          <a:lstStyle>
            <a:defPPr>
              <a:defRPr lang="ko-KR"/>
            </a:defPPr>
            <a:lvl1pPr marL="0" algn="l" defTabSz="914400" rtl="0" eaLnBrk="1" latinLnBrk="1" hangingPunct="1">
              <a:defRPr sz="1800" kern="1200">
                <a:solidFill>
                  <a:schemeClr val="dk1"/>
                </a:solidFill>
                <a:latin typeface="+mn-lt"/>
                <a:ea typeface="+mn-ea"/>
                <a:cs typeface="+mn-cs"/>
              </a:defRPr>
            </a:lvl1pPr>
            <a:lvl2pPr marL="457200" algn="l" defTabSz="914400" rtl="0" eaLnBrk="1" latinLnBrk="1" hangingPunct="1">
              <a:defRPr sz="1800" kern="1200">
                <a:solidFill>
                  <a:schemeClr val="dk1"/>
                </a:solidFill>
                <a:latin typeface="+mn-lt"/>
                <a:ea typeface="+mn-ea"/>
                <a:cs typeface="+mn-cs"/>
              </a:defRPr>
            </a:lvl2pPr>
            <a:lvl3pPr marL="914400" algn="l" defTabSz="914400" rtl="0" eaLnBrk="1" latinLnBrk="1" hangingPunct="1">
              <a:defRPr sz="1800" kern="1200">
                <a:solidFill>
                  <a:schemeClr val="dk1"/>
                </a:solidFill>
                <a:latin typeface="+mn-lt"/>
                <a:ea typeface="+mn-ea"/>
                <a:cs typeface="+mn-cs"/>
              </a:defRPr>
            </a:lvl3pPr>
            <a:lvl4pPr marL="1371600" algn="l" defTabSz="914400" rtl="0" eaLnBrk="1" latinLnBrk="1" hangingPunct="1">
              <a:defRPr sz="1800" kern="1200">
                <a:solidFill>
                  <a:schemeClr val="dk1"/>
                </a:solidFill>
                <a:latin typeface="+mn-lt"/>
                <a:ea typeface="+mn-ea"/>
                <a:cs typeface="+mn-cs"/>
              </a:defRPr>
            </a:lvl4pPr>
            <a:lvl5pPr marL="1828800" algn="l" defTabSz="914400" rtl="0" eaLnBrk="1" latinLnBrk="1" hangingPunct="1">
              <a:defRPr sz="1800" kern="1200">
                <a:solidFill>
                  <a:schemeClr val="dk1"/>
                </a:solidFill>
                <a:latin typeface="+mn-lt"/>
                <a:ea typeface="+mn-ea"/>
                <a:cs typeface="+mn-cs"/>
              </a:defRPr>
            </a:lvl5pPr>
            <a:lvl6pPr marL="2286000" algn="l" defTabSz="914400" rtl="0" eaLnBrk="1" latinLnBrk="1" hangingPunct="1">
              <a:defRPr sz="1800" kern="1200">
                <a:solidFill>
                  <a:schemeClr val="dk1"/>
                </a:solidFill>
                <a:latin typeface="+mn-lt"/>
                <a:ea typeface="+mn-ea"/>
                <a:cs typeface="+mn-cs"/>
              </a:defRPr>
            </a:lvl6pPr>
            <a:lvl7pPr marL="2743200" algn="l" defTabSz="914400" rtl="0" eaLnBrk="1" latinLnBrk="1" hangingPunct="1">
              <a:defRPr sz="1800" kern="1200">
                <a:solidFill>
                  <a:schemeClr val="dk1"/>
                </a:solidFill>
                <a:latin typeface="+mn-lt"/>
                <a:ea typeface="+mn-ea"/>
                <a:cs typeface="+mn-cs"/>
              </a:defRPr>
            </a:lvl7pPr>
            <a:lvl8pPr marL="3200400" algn="l" defTabSz="914400" rtl="0" eaLnBrk="1" latinLnBrk="1" hangingPunct="1">
              <a:defRPr sz="1800" kern="1200">
                <a:solidFill>
                  <a:schemeClr val="dk1"/>
                </a:solidFill>
                <a:latin typeface="+mn-lt"/>
                <a:ea typeface="+mn-ea"/>
                <a:cs typeface="+mn-cs"/>
              </a:defRPr>
            </a:lvl8pPr>
            <a:lvl9pPr marL="3657600" algn="l" defTabSz="914400" rtl="0" eaLnBrk="1" latinLnBrk="1" hangingPunct="1">
              <a:defRPr sz="1800" kern="1200">
                <a:solidFill>
                  <a:schemeClr val="dk1"/>
                </a:solidFill>
                <a:latin typeface="+mn-lt"/>
                <a:ea typeface="+mn-ea"/>
                <a:cs typeface="+mn-cs"/>
              </a:defRPr>
            </a:lvl9pPr>
          </a:lstStyle>
          <a:p>
            <a:pPr algn="ctr"/>
            <a:r>
              <a:rPr kumimoji="1" lang="en-US" altLang="zh-TW" sz="1000">
                <a:solidFill>
                  <a:schemeClr val="bg1"/>
                </a:solidFill>
              </a:rPr>
              <a:t>3.11</a:t>
            </a:r>
            <a:endParaRPr kumimoji="1" lang="zh-TW" altLang="en-US" sz="1000">
              <a:solidFill>
                <a:schemeClr val="bg1"/>
              </a:solidFill>
            </a:endParaRPr>
          </a:p>
        </xdr:txBody>
      </xdr:sp>
      <xdr:sp macro="" textlink="">
        <xdr:nvSpPr>
          <xdr:cNvPr id="51" name="文字方塊 20">
            <a:extLst>
              <a:ext uri="{FF2B5EF4-FFF2-40B4-BE49-F238E27FC236}">
                <a16:creationId xmlns:a16="http://schemas.microsoft.com/office/drawing/2014/main" id="{00000000-0008-0000-0000-000033000000}"/>
              </a:ext>
            </a:extLst>
          </xdr:cNvPr>
          <xdr:cNvSpPr txBox="1"/>
        </xdr:nvSpPr>
        <xdr:spPr>
          <a:xfrm>
            <a:off x="5194300" y="28480653"/>
            <a:ext cx="542225" cy="294085"/>
          </a:xfrm>
          <a:prstGeom prst="roundRect">
            <a:avLst/>
          </a:prstGeom>
          <a:solidFill>
            <a:schemeClr val="accent5"/>
          </a:solidFill>
          <a:ln>
            <a:noFill/>
          </a:ln>
        </xdr:spPr>
        <xdr:style>
          <a:lnRef idx="2">
            <a:schemeClr val="accent1"/>
          </a:lnRef>
          <a:fillRef idx="1">
            <a:schemeClr val="lt1"/>
          </a:fillRef>
          <a:effectRef idx="0">
            <a:schemeClr val="accent1"/>
          </a:effectRef>
          <a:fontRef idx="minor">
            <a:schemeClr val="dk1"/>
          </a:fontRef>
        </xdr:style>
        <xdr:txBody>
          <a:bodyPr wrap="square" rtlCol="0">
            <a:noAutofit/>
          </a:bodyPr>
          <a:lstStyle>
            <a:defPPr>
              <a:defRPr lang="ko-KR"/>
            </a:defPPr>
            <a:lvl1pPr marL="0" algn="l" defTabSz="914400" rtl="0" eaLnBrk="1" latinLnBrk="1" hangingPunct="1">
              <a:defRPr sz="1800" kern="1200">
                <a:solidFill>
                  <a:schemeClr val="dk1"/>
                </a:solidFill>
                <a:latin typeface="+mn-lt"/>
                <a:ea typeface="+mn-ea"/>
                <a:cs typeface="+mn-cs"/>
              </a:defRPr>
            </a:lvl1pPr>
            <a:lvl2pPr marL="457200" algn="l" defTabSz="914400" rtl="0" eaLnBrk="1" latinLnBrk="1" hangingPunct="1">
              <a:defRPr sz="1800" kern="1200">
                <a:solidFill>
                  <a:schemeClr val="dk1"/>
                </a:solidFill>
                <a:latin typeface="+mn-lt"/>
                <a:ea typeface="+mn-ea"/>
                <a:cs typeface="+mn-cs"/>
              </a:defRPr>
            </a:lvl2pPr>
            <a:lvl3pPr marL="914400" algn="l" defTabSz="914400" rtl="0" eaLnBrk="1" latinLnBrk="1" hangingPunct="1">
              <a:defRPr sz="1800" kern="1200">
                <a:solidFill>
                  <a:schemeClr val="dk1"/>
                </a:solidFill>
                <a:latin typeface="+mn-lt"/>
                <a:ea typeface="+mn-ea"/>
                <a:cs typeface="+mn-cs"/>
              </a:defRPr>
            </a:lvl3pPr>
            <a:lvl4pPr marL="1371600" algn="l" defTabSz="914400" rtl="0" eaLnBrk="1" latinLnBrk="1" hangingPunct="1">
              <a:defRPr sz="1800" kern="1200">
                <a:solidFill>
                  <a:schemeClr val="dk1"/>
                </a:solidFill>
                <a:latin typeface="+mn-lt"/>
                <a:ea typeface="+mn-ea"/>
                <a:cs typeface="+mn-cs"/>
              </a:defRPr>
            </a:lvl4pPr>
            <a:lvl5pPr marL="1828800" algn="l" defTabSz="914400" rtl="0" eaLnBrk="1" latinLnBrk="1" hangingPunct="1">
              <a:defRPr sz="1800" kern="1200">
                <a:solidFill>
                  <a:schemeClr val="dk1"/>
                </a:solidFill>
                <a:latin typeface="+mn-lt"/>
                <a:ea typeface="+mn-ea"/>
                <a:cs typeface="+mn-cs"/>
              </a:defRPr>
            </a:lvl5pPr>
            <a:lvl6pPr marL="2286000" algn="l" defTabSz="914400" rtl="0" eaLnBrk="1" latinLnBrk="1" hangingPunct="1">
              <a:defRPr sz="1800" kern="1200">
                <a:solidFill>
                  <a:schemeClr val="dk1"/>
                </a:solidFill>
                <a:latin typeface="+mn-lt"/>
                <a:ea typeface="+mn-ea"/>
                <a:cs typeface="+mn-cs"/>
              </a:defRPr>
            </a:lvl6pPr>
            <a:lvl7pPr marL="2743200" algn="l" defTabSz="914400" rtl="0" eaLnBrk="1" latinLnBrk="1" hangingPunct="1">
              <a:defRPr sz="1800" kern="1200">
                <a:solidFill>
                  <a:schemeClr val="dk1"/>
                </a:solidFill>
                <a:latin typeface="+mn-lt"/>
                <a:ea typeface="+mn-ea"/>
                <a:cs typeface="+mn-cs"/>
              </a:defRPr>
            </a:lvl7pPr>
            <a:lvl8pPr marL="3200400" algn="l" defTabSz="914400" rtl="0" eaLnBrk="1" latinLnBrk="1" hangingPunct="1">
              <a:defRPr sz="1800" kern="1200">
                <a:solidFill>
                  <a:schemeClr val="dk1"/>
                </a:solidFill>
                <a:latin typeface="+mn-lt"/>
                <a:ea typeface="+mn-ea"/>
                <a:cs typeface="+mn-cs"/>
              </a:defRPr>
            </a:lvl8pPr>
            <a:lvl9pPr marL="3657600" algn="l" defTabSz="914400" rtl="0" eaLnBrk="1" latinLnBrk="1" hangingPunct="1">
              <a:defRPr sz="1800" kern="1200">
                <a:solidFill>
                  <a:schemeClr val="dk1"/>
                </a:solidFill>
                <a:latin typeface="+mn-lt"/>
                <a:ea typeface="+mn-ea"/>
                <a:cs typeface="+mn-cs"/>
              </a:defRPr>
            </a:lvl9pPr>
          </a:lstStyle>
          <a:p>
            <a:pPr algn="ctr"/>
            <a:r>
              <a:rPr kumimoji="1" lang="en-US" altLang="zh-TW" sz="1000">
                <a:solidFill>
                  <a:schemeClr val="bg1"/>
                </a:solidFill>
              </a:rPr>
              <a:t>3.12</a:t>
            </a:r>
            <a:endParaRPr kumimoji="1" lang="zh-TW" altLang="en-US" sz="1000">
              <a:solidFill>
                <a:schemeClr val="bg1"/>
              </a:solidFill>
            </a:endParaRPr>
          </a:p>
        </xdr:txBody>
      </xdr:sp>
      <xdr:sp macro="" textlink="">
        <xdr:nvSpPr>
          <xdr:cNvPr id="52" name="矩形 51">
            <a:extLst>
              <a:ext uri="{FF2B5EF4-FFF2-40B4-BE49-F238E27FC236}">
                <a16:creationId xmlns:a16="http://schemas.microsoft.com/office/drawing/2014/main" id="{00000000-0008-0000-0000-000034000000}"/>
              </a:ext>
            </a:extLst>
          </xdr:cNvPr>
          <xdr:cNvSpPr/>
        </xdr:nvSpPr>
        <xdr:spPr>
          <a:xfrm>
            <a:off x="5261428" y="28856214"/>
            <a:ext cx="471714" cy="19957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TW" altLang="en-US" sz="1100"/>
          </a:p>
        </xdr:txBody>
      </xdr:sp>
    </xdr:grpSp>
    <xdr:clientData/>
  </xdr:twoCellAnchor>
  <xdr:twoCellAnchor>
    <xdr:from>
      <xdr:col>2</xdr:col>
      <xdr:colOff>616858</xdr:colOff>
      <xdr:row>26</xdr:row>
      <xdr:rowOff>45352</xdr:rowOff>
    </xdr:from>
    <xdr:to>
      <xdr:col>2</xdr:col>
      <xdr:colOff>1505858</xdr:colOff>
      <xdr:row>26</xdr:row>
      <xdr:rowOff>339437</xdr:rowOff>
    </xdr:to>
    <xdr:sp macro="" textlink="">
      <xdr:nvSpPr>
        <xdr:cNvPr id="54" name="文字方塊 20">
          <a:extLst>
            <a:ext uri="{FF2B5EF4-FFF2-40B4-BE49-F238E27FC236}">
              <a16:creationId xmlns:a16="http://schemas.microsoft.com/office/drawing/2014/main" id="{00000000-0008-0000-0000-000036000000}"/>
            </a:ext>
          </a:extLst>
        </xdr:cNvPr>
        <xdr:cNvSpPr txBox="1"/>
      </xdr:nvSpPr>
      <xdr:spPr>
        <a:xfrm>
          <a:off x="2340429" y="25245781"/>
          <a:ext cx="889000" cy="294085"/>
        </a:xfrm>
        <a:prstGeom prst="roundRect">
          <a:avLst/>
        </a:prstGeom>
        <a:solidFill>
          <a:schemeClr val="bg2">
            <a:lumMod val="90000"/>
          </a:schemeClr>
        </a:solidFill>
        <a:ln>
          <a:noFill/>
        </a:ln>
      </xdr:spPr>
      <xdr:style>
        <a:lnRef idx="2">
          <a:schemeClr val="accent1"/>
        </a:lnRef>
        <a:fillRef idx="1">
          <a:schemeClr val="lt1"/>
        </a:fillRef>
        <a:effectRef idx="0">
          <a:schemeClr val="accent1"/>
        </a:effectRef>
        <a:fontRef idx="minor">
          <a:schemeClr val="dk1"/>
        </a:fontRef>
      </xdr:style>
      <xdr:txBody>
        <a:bodyPr wrap="square" rtlCol="0">
          <a:noAutofit/>
        </a:bodyPr>
        <a:lstStyle>
          <a:defPPr>
            <a:defRPr lang="ko-KR"/>
          </a:defPPr>
          <a:lvl1pPr marL="0" algn="l" defTabSz="914400" rtl="0" eaLnBrk="1" latinLnBrk="1" hangingPunct="1">
            <a:defRPr sz="1800" kern="1200">
              <a:solidFill>
                <a:schemeClr val="dk1"/>
              </a:solidFill>
              <a:latin typeface="+mn-lt"/>
              <a:ea typeface="+mn-ea"/>
              <a:cs typeface="+mn-cs"/>
            </a:defRPr>
          </a:lvl1pPr>
          <a:lvl2pPr marL="457200" algn="l" defTabSz="914400" rtl="0" eaLnBrk="1" latinLnBrk="1" hangingPunct="1">
            <a:defRPr sz="1800" kern="1200">
              <a:solidFill>
                <a:schemeClr val="dk1"/>
              </a:solidFill>
              <a:latin typeface="+mn-lt"/>
              <a:ea typeface="+mn-ea"/>
              <a:cs typeface="+mn-cs"/>
            </a:defRPr>
          </a:lvl2pPr>
          <a:lvl3pPr marL="914400" algn="l" defTabSz="914400" rtl="0" eaLnBrk="1" latinLnBrk="1" hangingPunct="1">
            <a:defRPr sz="1800" kern="1200">
              <a:solidFill>
                <a:schemeClr val="dk1"/>
              </a:solidFill>
              <a:latin typeface="+mn-lt"/>
              <a:ea typeface="+mn-ea"/>
              <a:cs typeface="+mn-cs"/>
            </a:defRPr>
          </a:lvl3pPr>
          <a:lvl4pPr marL="1371600" algn="l" defTabSz="914400" rtl="0" eaLnBrk="1" latinLnBrk="1" hangingPunct="1">
            <a:defRPr sz="1800" kern="1200">
              <a:solidFill>
                <a:schemeClr val="dk1"/>
              </a:solidFill>
              <a:latin typeface="+mn-lt"/>
              <a:ea typeface="+mn-ea"/>
              <a:cs typeface="+mn-cs"/>
            </a:defRPr>
          </a:lvl4pPr>
          <a:lvl5pPr marL="1828800" algn="l" defTabSz="914400" rtl="0" eaLnBrk="1" latinLnBrk="1" hangingPunct="1">
            <a:defRPr sz="1800" kern="1200">
              <a:solidFill>
                <a:schemeClr val="dk1"/>
              </a:solidFill>
              <a:latin typeface="+mn-lt"/>
              <a:ea typeface="+mn-ea"/>
              <a:cs typeface="+mn-cs"/>
            </a:defRPr>
          </a:lvl5pPr>
          <a:lvl6pPr marL="2286000" algn="l" defTabSz="914400" rtl="0" eaLnBrk="1" latinLnBrk="1" hangingPunct="1">
            <a:defRPr sz="1800" kern="1200">
              <a:solidFill>
                <a:schemeClr val="dk1"/>
              </a:solidFill>
              <a:latin typeface="+mn-lt"/>
              <a:ea typeface="+mn-ea"/>
              <a:cs typeface="+mn-cs"/>
            </a:defRPr>
          </a:lvl6pPr>
          <a:lvl7pPr marL="2743200" algn="l" defTabSz="914400" rtl="0" eaLnBrk="1" latinLnBrk="1" hangingPunct="1">
            <a:defRPr sz="1800" kern="1200">
              <a:solidFill>
                <a:schemeClr val="dk1"/>
              </a:solidFill>
              <a:latin typeface="+mn-lt"/>
              <a:ea typeface="+mn-ea"/>
              <a:cs typeface="+mn-cs"/>
            </a:defRPr>
          </a:lvl7pPr>
          <a:lvl8pPr marL="3200400" algn="l" defTabSz="914400" rtl="0" eaLnBrk="1" latinLnBrk="1" hangingPunct="1">
            <a:defRPr sz="1800" kern="1200">
              <a:solidFill>
                <a:schemeClr val="dk1"/>
              </a:solidFill>
              <a:latin typeface="+mn-lt"/>
              <a:ea typeface="+mn-ea"/>
              <a:cs typeface="+mn-cs"/>
            </a:defRPr>
          </a:lvl8pPr>
          <a:lvl9pPr marL="3657600" algn="l" defTabSz="914400" rtl="0" eaLnBrk="1" latinLnBrk="1" hangingPunct="1">
            <a:defRPr sz="1800" kern="1200">
              <a:solidFill>
                <a:schemeClr val="dk1"/>
              </a:solidFill>
              <a:latin typeface="+mn-lt"/>
              <a:ea typeface="+mn-ea"/>
              <a:cs typeface="+mn-cs"/>
            </a:defRPr>
          </a:lvl9pPr>
        </a:lstStyle>
        <a:p>
          <a:pPr algn="ctr"/>
          <a:r>
            <a:rPr kumimoji="1" lang="zh-TW" altLang="en-US" sz="1000">
              <a:solidFill>
                <a:schemeClr val="tx1"/>
              </a:solidFill>
            </a:rPr>
            <a:t>獎項通知</a:t>
          </a:r>
        </a:p>
      </xdr:txBody>
    </xdr:sp>
    <xdr:clientData/>
  </xdr:twoCellAnchor>
  <xdr:twoCellAnchor>
    <xdr:from>
      <xdr:col>2</xdr:col>
      <xdr:colOff>2683329</xdr:colOff>
      <xdr:row>26</xdr:row>
      <xdr:rowOff>52609</xdr:rowOff>
    </xdr:from>
    <xdr:to>
      <xdr:col>2</xdr:col>
      <xdr:colOff>3572329</xdr:colOff>
      <xdr:row>26</xdr:row>
      <xdr:rowOff>346694</xdr:rowOff>
    </xdr:to>
    <xdr:sp macro="" textlink="">
      <xdr:nvSpPr>
        <xdr:cNvPr id="55" name="文字方塊 20">
          <a:extLst>
            <a:ext uri="{FF2B5EF4-FFF2-40B4-BE49-F238E27FC236}">
              <a16:creationId xmlns:a16="http://schemas.microsoft.com/office/drawing/2014/main" id="{00000000-0008-0000-0000-000037000000}"/>
            </a:ext>
          </a:extLst>
        </xdr:cNvPr>
        <xdr:cNvSpPr txBox="1"/>
      </xdr:nvSpPr>
      <xdr:spPr>
        <a:xfrm>
          <a:off x="4406900" y="25253038"/>
          <a:ext cx="889000" cy="294085"/>
        </a:xfrm>
        <a:prstGeom prst="roundRect">
          <a:avLst/>
        </a:prstGeom>
        <a:solidFill>
          <a:schemeClr val="bg2">
            <a:lumMod val="90000"/>
          </a:schemeClr>
        </a:solidFill>
        <a:ln>
          <a:noFill/>
        </a:ln>
      </xdr:spPr>
      <xdr:style>
        <a:lnRef idx="2">
          <a:schemeClr val="accent1"/>
        </a:lnRef>
        <a:fillRef idx="1">
          <a:schemeClr val="lt1"/>
        </a:fillRef>
        <a:effectRef idx="0">
          <a:schemeClr val="accent1"/>
        </a:effectRef>
        <a:fontRef idx="minor">
          <a:schemeClr val="dk1"/>
        </a:fontRef>
      </xdr:style>
      <xdr:txBody>
        <a:bodyPr wrap="square" rtlCol="0">
          <a:noAutofit/>
        </a:bodyPr>
        <a:lstStyle>
          <a:defPPr>
            <a:defRPr lang="ko-KR"/>
          </a:defPPr>
          <a:lvl1pPr marL="0" algn="l" defTabSz="914400" rtl="0" eaLnBrk="1" latinLnBrk="1" hangingPunct="1">
            <a:defRPr sz="1800" kern="1200">
              <a:solidFill>
                <a:schemeClr val="dk1"/>
              </a:solidFill>
              <a:latin typeface="+mn-lt"/>
              <a:ea typeface="+mn-ea"/>
              <a:cs typeface="+mn-cs"/>
            </a:defRPr>
          </a:lvl1pPr>
          <a:lvl2pPr marL="457200" algn="l" defTabSz="914400" rtl="0" eaLnBrk="1" latinLnBrk="1" hangingPunct="1">
            <a:defRPr sz="1800" kern="1200">
              <a:solidFill>
                <a:schemeClr val="dk1"/>
              </a:solidFill>
              <a:latin typeface="+mn-lt"/>
              <a:ea typeface="+mn-ea"/>
              <a:cs typeface="+mn-cs"/>
            </a:defRPr>
          </a:lvl2pPr>
          <a:lvl3pPr marL="914400" algn="l" defTabSz="914400" rtl="0" eaLnBrk="1" latinLnBrk="1" hangingPunct="1">
            <a:defRPr sz="1800" kern="1200">
              <a:solidFill>
                <a:schemeClr val="dk1"/>
              </a:solidFill>
              <a:latin typeface="+mn-lt"/>
              <a:ea typeface="+mn-ea"/>
              <a:cs typeface="+mn-cs"/>
            </a:defRPr>
          </a:lvl3pPr>
          <a:lvl4pPr marL="1371600" algn="l" defTabSz="914400" rtl="0" eaLnBrk="1" latinLnBrk="1" hangingPunct="1">
            <a:defRPr sz="1800" kern="1200">
              <a:solidFill>
                <a:schemeClr val="dk1"/>
              </a:solidFill>
              <a:latin typeface="+mn-lt"/>
              <a:ea typeface="+mn-ea"/>
              <a:cs typeface="+mn-cs"/>
            </a:defRPr>
          </a:lvl4pPr>
          <a:lvl5pPr marL="1828800" algn="l" defTabSz="914400" rtl="0" eaLnBrk="1" latinLnBrk="1" hangingPunct="1">
            <a:defRPr sz="1800" kern="1200">
              <a:solidFill>
                <a:schemeClr val="dk1"/>
              </a:solidFill>
              <a:latin typeface="+mn-lt"/>
              <a:ea typeface="+mn-ea"/>
              <a:cs typeface="+mn-cs"/>
            </a:defRPr>
          </a:lvl5pPr>
          <a:lvl6pPr marL="2286000" algn="l" defTabSz="914400" rtl="0" eaLnBrk="1" latinLnBrk="1" hangingPunct="1">
            <a:defRPr sz="1800" kern="1200">
              <a:solidFill>
                <a:schemeClr val="dk1"/>
              </a:solidFill>
              <a:latin typeface="+mn-lt"/>
              <a:ea typeface="+mn-ea"/>
              <a:cs typeface="+mn-cs"/>
            </a:defRPr>
          </a:lvl6pPr>
          <a:lvl7pPr marL="2743200" algn="l" defTabSz="914400" rtl="0" eaLnBrk="1" latinLnBrk="1" hangingPunct="1">
            <a:defRPr sz="1800" kern="1200">
              <a:solidFill>
                <a:schemeClr val="dk1"/>
              </a:solidFill>
              <a:latin typeface="+mn-lt"/>
              <a:ea typeface="+mn-ea"/>
              <a:cs typeface="+mn-cs"/>
            </a:defRPr>
          </a:lvl7pPr>
          <a:lvl8pPr marL="3200400" algn="l" defTabSz="914400" rtl="0" eaLnBrk="1" latinLnBrk="1" hangingPunct="1">
            <a:defRPr sz="1800" kern="1200">
              <a:solidFill>
                <a:schemeClr val="dk1"/>
              </a:solidFill>
              <a:latin typeface="+mn-lt"/>
              <a:ea typeface="+mn-ea"/>
              <a:cs typeface="+mn-cs"/>
            </a:defRPr>
          </a:lvl8pPr>
          <a:lvl9pPr marL="3657600" algn="l" defTabSz="914400" rtl="0" eaLnBrk="1" latinLnBrk="1" hangingPunct="1">
            <a:defRPr sz="1800" kern="1200">
              <a:solidFill>
                <a:schemeClr val="dk1"/>
              </a:solidFill>
              <a:latin typeface="+mn-lt"/>
              <a:ea typeface="+mn-ea"/>
              <a:cs typeface="+mn-cs"/>
            </a:defRPr>
          </a:lvl9pPr>
        </a:lstStyle>
        <a:p>
          <a:pPr algn="ctr"/>
          <a:r>
            <a:rPr kumimoji="1" lang="zh-TW" altLang="en-US" sz="1000">
              <a:solidFill>
                <a:schemeClr val="tx1"/>
              </a:solidFill>
            </a:rPr>
            <a:t>獎項頁</a:t>
          </a:r>
        </a:p>
      </xdr:txBody>
    </xdr:sp>
    <xdr:clientData/>
  </xdr:twoCellAnchor>
  <xdr:twoCellAnchor editAs="oneCell">
    <xdr:from>
      <xdr:col>2</xdr:col>
      <xdr:colOff>162560</xdr:colOff>
      <xdr:row>22</xdr:row>
      <xdr:rowOff>518160</xdr:rowOff>
    </xdr:from>
    <xdr:to>
      <xdr:col>2</xdr:col>
      <xdr:colOff>3962400</xdr:colOff>
      <xdr:row>23</xdr:row>
      <xdr:rowOff>1950720</xdr:rowOff>
    </xdr:to>
    <xdr:pic>
      <xdr:nvPicPr>
        <xdr:cNvPr id="4" name="圖片 3">
          <a:extLst>
            <a:ext uri="{FF2B5EF4-FFF2-40B4-BE49-F238E27FC236}">
              <a16:creationId xmlns:a16="http://schemas.microsoft.com/office/drawing/2014/main" id="{266AD116-2327-514F-A69A-EB6CC4313DC7}"/>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68400" y="21925280"/>
          <a:ext cx="3799840" cy="3799840"/>
        </a:xfrm>
        <a:prstGeom prst="rect">
          <a:avLst/>
        </a:prstGeom>
      </xdr:spPr>
    </xdr:pic>
    <xdr:clientData/>
  </xdr:twoCellAnchor>
  <xdr:twoCellAnchor editAs="oneCell">
    <xdr:from>
      <xdr:col>2</xdr:col>
      <xdr:colOff>518817</xdr:colOff>
      <xdr:row>12</xdr:row>
      <xdr:rowOff>58797</xdr:rowOff>
    </xdr:from>
    <xdr:to>
      <xdr:col>2</xdr:col>
      <xdr:colOff>3517356</xdr:colOff>
      <xdr:row>14</xdr:row>
      <xdr:rowOff>1730964</xdr:rowOff>
    </xdr:to>
    <xdr:pic>
      <xdr:nvPicPr>
        <xdr:cNvPr id="16" name="圖片 15">
          <a:extLst>
            <a:ext uri="{FF2B5EF4-FFF2-40B4-BE49-F238E27FC236}">
              <a16:creationId xmlns:a16="http://schemas.microsoft.com/office/drawing/2014/main" id="{74A423C9-2EDF-64CE-E97C-3CA3E2826D5C}"/>
            </a:ext>
          </a:extLst>
        </xdr:cNvPr>
        <xdr:cNvPicPr>
          <a:picLocks noChangeAspect="1"/>
        </xdr:cNvPicPr>
      </xdr:nvPicPr>
      <xdr:blipFill>
        <a:blip xmlns:r="http://schemas.openxmlformats.org/officeDocument/2006/relationships" r:embed="rId6"/>
        <a:stretch>
          <a:fillRect/>
        </a:stretch>
      </xdr:blipFill>
      <xdr:spPr>
        <a:xfrm>
          <a:off x="1530113" y="10618612"/>
          <a:ext cx="2998539" cy="5364574"/>
        </a:xfrm>
        <a:prstGeom prst="rect">
          <a:avLst/>
        </a:prstGeom>
      </xdr:spPr>
    </xdr:pic>
    <xdr:clientData/>
  </xdr:twoCellAnchor>
  <xdr:twoCellAnchor editAs="oneCell">
    <xdr:from>
      <xdr:col>2</xdr:col>
      <xdr:colOff>470370</xdr:colOff>
      <xdr:row>17</xdr:row>
      <xdr:rowOff>35278</xdr:rowOff>
    </xdr:from>
    <xdr:to>
      <xdr:col>2</xdr:col>
      <xdr:colOff>3463884</xdr:colOff>
      <xdr:row>18</xdr:row>
      <xdr:rowOff>2397948</xdr:rowOff>
    </xdr:to>
    <xdr:pic>
      <xdr:nvPicPr>
        <xdr:cNvPr id="6" name="圖片 5">
          <a:extLst>
            <a:ext uri="{FF2B5EF4-FFF2-40B4-BE49-F238E27FC236}">
              <a16:creationId xmlns:a16="http://schemas.microsoft.com/office/drawing/2014/main" id="{E25045FE-2A1D-E372-631F-977D54CA856E}"/>
            </a:ext>
          </a:extLst>
        </xdr:cNvPr>
        <xdr:cNvPicPr>
          <a:picLocks noChangeAspect="1"/>
        </xdr:cNvPicPr>
      </xdr:nvPicPr>
      <xdr:blipFill>
        <a:blip xmlns:r="http://schemas.openxmlformats.org/officeDocument/2006/relationships" r:embed="rId7"/>
        <a:stretch>
          <a:fillRect/>
        </a:stretch>
      </xdr:blipFill>
      <xdr:spPr>
        <a:xfrm>
          <a:off x="1481666" y="16557037"/>
          <a:ext cx="2993514" cy="47968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927101</xdr:colOff>
      <xdr:row>4</xdr:row>
      <xdr:rowOff>88900</xdr:rowOff>
    </xdr:from>
    <xdr:to>
      <xdr:col>3</xdr:col>
      <xdr:colOff>2146300</xdr:colOff>
      <xdr:row>5</xdr:row>
      <xdr:rowOff>63500</xdr:rowOff>
    </xdr:to>
    <xdr:sp macro="" textlink="">
      <xdr:nvSpPr>
        <xdr:cNvPr id="2" name="正方形/長方形 14">
          <a:extLst>
            <a:ext uri="{FF2B5EF4-FFF2-40B4-BE49-F238E27FC236}">
              <a16:creationId xmlns:a16="http://schemas.microsoft.com/office/drawing/2014/main" id="{0E67BF20-9085-2844-93A3-74AA84C09192}"/>
            </a:ext>
          </a:extLst>
        </xdr:cNvPr>
        <xdr:cNvSpPr/>
      </xdr:nvSpPr>
      <xdr:spPr>
        <a:xfrm>
          <a:off x="1193801" y="1117600"/>
          <a:ext cx="3340099" cy="29210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zh-TW" altLang="en-US" sz="1200">
              <a:latin typeface="Noto Sans CJK TC" charset="-120"/>
              <a:ea typeface="Noto Sans CJK TC" charset="-120"/>
              <a:cs typeface="Noto Sans CJK TC" charset="-120"/>
            </a:rPr>
            <a:t>系統發送</a:t>
          </a:r>
          <a:r>
            <a:rPr kumimoji="1" lang="en-US" altLang="zh-TW" sz="1200">
              <a:latin typeface="Noto Sans CJK TC" charset="-120"/>
              <a:ea typeface="Noto Sans CJK TC" charset="-120"/>
              <a:cs typeface="Noto Sans CJK TC" charset="-120"/>
            </a:rPr>
            <a:t>LINE POINTS</a:t>
          </a:r>
          <a:endParaRPr kumimoji="1" lang="ja-JP" altLang="en-US" sz="1200">
            <a:latin typeface="Noto Sans CJK TC" charset="-120"/>
            <a:ea typeface="Noto Sans CJK TC" charset="-120"/>
            <a:cs typeface="Noto Sans CJK TC" charset="-120"/>
          </a:endParaRPr>
        </a:p>
      </xdr:txBody>
    </xdr:sp>
    <xdr:clientData/>
  </xdr:twoCellAnchor>
  <xdr:oneCellAnchor>
    <xdr:from>
      <xdr:col>3</xdr:col>
      <xdr:colOff>2794001</xdr:colOff>
      <xdr:row>5</xdr:row>
      <xdr:rowOff>265786</xdr:rowOff>
    </xdr:from>
    <xdr:ext cx="2984499" cy="4271881"/>
    <xdr:pic>
      <xdr:nvPicPr>
        <xdr:cNvPr id="5" name="圖片 4">
          <a:extLst>
            <a:ext uri="{FF2B5EF4-FFF2-40B4-BE49-F238E27FC236}">
              <a16:creationId xmlns:a16="http://schemas.microsoft.com/office/drawing/2014/main" id="{B6FC533A-EB15-3A48-84B6-ED2B80B4B384}"/>
            </a:ext>
          </a:extLst>
        </xdr:cNvPr>
        <xdr:cNvPicPr>
          <a:picLocks noChangeAspect="1"/>
        </xdr:cNvPicPr>
      </xdr:nvPicPr>
      <xdr:blipFill>
        <a:blip xmlns:r="http://schemas.openxmlformats.org/officeDocument/2006/relationships" r:embed="rId1"/>
        <a:stretch>
          <a:fillRect/>
        </a:stretch>
      </xdr:blipFill>
      <xdr:spPr>
        <a:xfrm>
          <a:off x="5181601" y="1611986"/>
          <a:ext cx="2984499" cy="4271881"/>
        </a:xfrm>
        <a:prstGeom prst="rect">
          <a:avLst/>
        </a:prstGeom>
      </xdr:spPr>
    </xdr:pic>
    <xdr:clientData/>
  </xdr:oneCellAnchor>
  <xdr:twoCellAnchor editAs="oneCell">
    <xdr:from>
      <xdr:col>2</xdr:col>
      <xdr:colOff>901700</xdr:colOff>
      <xdr:row>6</xdr:row>
      <xdr:rowOff>207879</xdr:rowOff>
    </xdr:from>
    <xdr:to>
      <xdr:col>3</xdr:col>
      <xdr:colOff>2133600</xdr:colOff>
      <xdr:row>12</xdr:row>
      <xdr:rowOff>38100</xdr:rowOff>
    </xdr:to>
    <xdr:pic>
      <xdr:nvPicPr>
        <xdr:cNvPr id="11" name="圖片 10">
          <a:extLst>
            <a:ext uri="{FF2B5EF4-FFF2-40B4-BE49-F238E27FC236}">
              <a16:creationId xmlns:a16="http://schemas.microsoft.com/office/drawing/2014/main" id="{7A596B58-0195-8E56-1BB3-FC23BD669D36}"/>
            </a:ext>
          </a:extLst>
        </xdr:cNvPr>
        <xdr:cNvPicPr>
          <a:picLocks noChangeAspect="1"/>
        </xdr:cNvPicPr>
      </xdr:nvPicPr>
      <xdr:blipFill>
        <a:blip xmlns:r="http://schemas.openxmlformats.org/officeDocument/2006/relationships" r:embed="rId2"/>
        <a:stretch>
          <a:fillRect/>
        </a:stretch>
      </xdr:blipFill>
      <xdr:spPr>
        <a:xfrm>
          <a:off x="1168400" y="1871579"/>
          <a:ext cx="3352800" cy="1735221"/>
        </a:xfrm>
        <a:prstGeom prst="rect">
          <a:avLst/>
        </a:prstGeom>
      </xdr:spPr>
    </xdr:pic>
    <xdr:clientData/>
  </xdr:twoCellAnchor>
  <xdr:twoCellAnchor editAs="oneCell">
    <xdr:from>
      <xdr:col>4</xdr:col>
      <xdr:colOff>3098800</xdr:colOff>
      <xdr:row>5</xdr:row>
      <xdr:rowOff>292100</xdr:rowOff>
    </xdr:from>
    <xdr:to>
      <xdr:col>5</xdr:col>
      <xdr:colOff>2451100</xdr:colOff>
      <xdr:row>19</xdr:row>
      <xdr:rowOff>134524</xdr:rowOff>
    </xdr:to>
    <xdr:pic>
      <xdr:nvPicPr>
        <xdr:cNvPr id="16" name="圖片 15">
          <a:extLst>
            <a:ext uri="{FF2B5EF4-FFF2-40B4-BE49-F238E27FC236}">
              <a16:creationId xmlns:a16="http://schemas.microsoft.com/office/drawing/2014/main" id="{A7E42C37-F0B2-3400-5F8E-F78C1D4367F6}"/>
            </a:ext>
          </a:extLst>
        </xdr:cNvPr>
        <xdr:cNvPicPr>
          <a:picLocks noChangeAspect="1"/>
        </xdr:cNvPicPr>
      </xdr:nvPicPr>
      <xdr:blipFill>
        <a:blip xmlns:r="http://schemas.openxmlformats.org/officeDocument/2006/relationships" r:embed="rId3"/>
        <a:stretch>
          <a:fillRect/>
        </a:stretch>
      </xdr:blipFill>
      <xdr:spPr>
        <a:xfrm>
          <a:off x="8978900" y="1638300"/>
          <a:ext cx="2844800" cy="4287424"/>
        </a:xfrm>
        <a:prstGeom prst="rect">
          <a:avLst/>
        </a:prstGeom>
      </xdr:spPr>
    </xdr:pic>
    <xdr:clientData/>
  </xdr:twoCellAnchor>
  <xdr:twoCellAnchor>
    <xdr:from>
      <xdr:col>3</xdr:col>
      <xdr:colOff>2641601</xdr:colOff>
      <xdr:row>4</xdr:row>
      <xdr:rowOff>88900</xdr:rowOff>
    </xdr:from>
    <xdr:to>
      <xdr:col>4</xdr:col>
      <xdr:colOff>2489200</xdr:colOff>
      <xdr:row>5</xdr:row>
      <xdr:rowOff>63500</xdr:rowOff>
    </xdr:to>
    <xdr:sp macro="" textlink="">
      <xdr:nvSpPr>
        <xdr:cNvPr id="17" name="正方形/長方形 14">
          <a:extLst>
            <a:ext uri="{FF2B5EF4-FFF2-40B4-BE49-F238E27FC236}">
              <a16:creationId xmlns:a16="http://schemas.microsoft.com/office/drawing/2014/main" id="{B8280433-C3A4-794B-A085-1A5B122B50F6}"/>
            </a:ext>
          </a:extLst>
        </xdr:cNvPr>
        <xdr:cNvSpPr/>
      </xdr:nvSpPr>
      <xdr:spPr>
        <a:xfrm>
          <a:off x="5029201" y="1117600"/>
          <a:ext cx="3340099" cy="29210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200">
              <a:latin typeface="Noto Sans CJK TC" charset="-120"/>
              <a:ea typeface="Noto Sans CJK TC" charset="-120"/>
              <a:cs typeface="Noto Sans CJK TC" charset="-120"/>
            </a:rPr>
            <a:t>單一連結</a:t>
          </a:r>
          <a:endParaRPr kumimoji="1" lang="en-US" altLang="ja-JP" sz="1200">
            <a:latin typeface="Noto Sans CJK TC" charset="-120"/>
            <a:ea typeface="Noto Sans CJK TC" charset="-120"/>
            <a:cs typeface="Noto Sans CJK TC" charset="-120"/>
          </a:endParaRPr>
        </a:p>
      </xdr:txBody>
    </xdr:sp>
    <xdr:clientData/>
  </xdr:twoCellAnchor>
  <xdr:twoCellAnchor>
    <xdr:from>
      <xdr:col>4</xdr:col>
      <xdr:colOff>2844801</xdr:colOff>
      <xdr:row>4</xdr:row>
      <xdr:rowOff>88900</xdr:rowOff>
    </xdr:from>
    <xdr:to>
      <xdr:col>5</xdr:col>
      <xdr:colOff>2692400</xdr:colOff>
      <xdr:row>5</xdr:row>
      <xdr:rowOff>63500</xdr:rowOff>
    </xdr:to>
    <xdr:sp macro="" textlink="">
      <xdr:nvSpPr>
        <xdr:cNvPr id="18" name="正方形/長方形 14">
          <a:extLst>
            <a:ext uri="{FF2B5EF4-FFF2-40B4-BE49-F238E27FC236}">
              <a16:creationId xmlns:a16="http://schemas.microsoft.com/office/drawing/2014/main" id="{C0B3982E-8F5C-5B4D-8623-8365306597BA}"/>
            </a:ext>
          </a:extLst>
        </xdr:cNvPr>
        <xdr:cNvSpPr/>
      </xdr:nvSpPr>
      <xdr:spPr>
        <a:xfrm>
          <a:off x="8724901" y="1117600"/>
          <a:ext cx="3340099" cy="292100"/>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200">
              <a:latin typeface="Noto Sans CJK TC" charset="-120"/>
              <a:ea typeface="Noto Sans CJK TC" charset="-120"/>
              <a:cs typeface="Noto Sans CJK TC" charset="-120"/>
            </a:rPr>
            <a:t>獨立序號</a:t>
          </a:r>
          <a:endParaRPr kumimoji="1" lang="en-US" altLang="ja-JP" sz="1200">
            <a:latin typeface="Noto Sans CJK TC" charset="-120"/>
            <a:ea typeface="Noto Sans CJK TC" charset="-120"/>
            <a:cs typeface="Noto Sans CJK TC" charset="-12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nna/Box/BI_BI%20to%20CB%20all/04.SP&#29986;&#21697;&#65288;POINT+&#27138;&#20812;+&#21038;&#21038;&#21345;)/LINE%20&#27138;&#20812;/&#19978;&#26550;&#36039;&#26009;&#34920;/LSP%20PM%20Sheet-&#31435;&#21363;&#36865;_Edenred_190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etting"/>
      <sheetName val="LP Submission Sheet"/>
      <sheetName val="草稿"/>
      <sheetName val="Campaign Details"/>
      <sheetName val="問卷設計"/>
      <sheetName val="Edenred兌換券素材"/>
      <sheetName val="加購項目(Video）"/>
      <sheetName val="CS客服因應方針"/>
      <sheetName val="顏色選擇"/>
      <sheetName val="プルダウンリスト"/>
    </sheetNames>
    <sheetDataSet>
      <sheetData sheetId="0" refreshError="1"/>
      <sheetData sheetId="1" refreshError="1">
        <row r="25">
          <cell r="S25" t="str">
            <v>YYYY/MM/DD</v>
          </cell>
          <cell r="Z25" t="str">
            <v>YYYY/MM/DD</v>
          </cell>
        </row>
        <row r="28">
          <cell r="Z28" t="str">
            <v xml:space="preserve">YYYY/MM/DD </v>
          </cell>
        </row>
        <row r="32">
          <cell r="P32" t="str">
            <v>ex:7-ELEVEN/全家便利商店/萊爾富</v>
          </cell>
        </row>
        <row r="36">
          <cell r="P36" t="str">
            <v>ex:LINE Corporation</v>
          </cell>
        </row>
        <row r="86">
          <cell r="W86" t="str">
            <v xml:space="preserve">ex:LINE行銷快訊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8D59E-5AD7-2F49-9205-48AA73727DB9}">
  <dimension ref="B1:L31"/>
  <sheetViews>
    <sheetView tabSelected="1" zoomScale="108" workbookViewId="0">
      <selection activeCell="B1" sqref="B1"/>
    </sheetView>
  </sheetViews>
  <sheetFormatPr baseColWidth="10" defaultColWidth="11" defaultRowHeight="15"/>
  <cols>
    <col min="1" max="1" width="1.33203125" customWidth="1"/>
    <col min="2" max="2" width="11.83203125" customWidth="1"/>
    <col min="3" max="3" width="54.5" customWidth="1"/>
    <col min="4" max="4" width="10.1640625" customWidth="1"/>
    <col min="5" max="5" width="31.6640625" style="9" customWidth="1"/>
    <col min="6" max="6" width="15.83203125" customWidth="1"/>
    <col min="7" max="7" width="35.33203125" customWidth="1"/>
    <col min="8" max="8" width="36.33203125" customWidth="1"/>
    <col min="9" max="9" width="32.83203125" customWidth="1"/>
    <col min="10" max="10" width="14.6640625" customWidth="1"/>
    <col min="11" max="11" width="15.5" customWidth="1"/>
  </cols>
  <sheetData>
    <row r="1" spans="2:12" ht="17" thickBot="1">
      <c r="B1" s="93" t="s">
        <v>103</v>
      </c>
    </row>
    <row r="2" spans="2:12" ht="15" customHeight="1">
      <c r="B2" s="94" t="s">
        <v>0</v>
      </c>
      <c r="C2" s="95"/>
      <c r="D2" s="95"/>
      <c r="E2" s="95"/>
      <c r="F2" s="95"/>
      <c r="G2" s="95"/>
      <c r="H2" s="95"/>
      <c r="I2" s="95"/>
      <c r="J2" s="95"/>
      <c r="K2" s="96"/>
    </row>
    <row r="3" spans="2:12" ht="75" customHeight="1" thickBot="1">
      <c r="B3" s="97"/>
      <c r="C3" s="98"/>
      <c r="D3" s="98"/>
      <c r="E3" s="98"/>
      <c r="F3" s="98"/>
      <c r="G3" s="98"/>
      <c r="H3" s="98"/>
      <c r="I3" s="98"/>
      <c r="J3" s="98"/>
      <c r="K3" s="99"/>
    </row>
    <row r="4" spans="2:12" ht="67" customHeight="1">
      <c r="B4" s="86"/>
      <c r="C4" s="84" t="s">
        <v>94</v>
      </c>
      <c r="D4" s="115" t="s">
        <v>95</v>
      </c>
      <c r="E4" s="115"/>
      <c r="F4" s="115"/>
      <c r="G4" s="115"/>
      <c r="H4" s="115"/>
      <c r="I4" s="115"/>
      <c r="J4" s="87"/>
    </row>
    <row r="5" spans="2:12" ht="151" customHeight="1">
      <c r="B5" s="86"/>
      <c r="C5" s="85" t="s">
        <v>96</v>
      </c>
      <c r="D5" s="116" t="s">
        <v>100</v>
      </c>
      <c r="E5" s="117"/>
      <c r="F5" s="117"/>
      <c r="G5" s="89" t="s">
        <v>98</v>
      </c>
      <c r="H5" s="83" t="s">
        <v>97</v>
      </c>
      <c r="I5" s="83"/>
      <c r="J5" s="86"/>
    </row>
    <row r="6" spans="2:12" s="9" customFormat="1" ht="23" customHeight="1" thickBot="1">
      <c r="B6" s="17"/>
      <c r="C6" s="17"/>
      <c r="D6" s="17"/>
      <c r="E6" s="17"/>
      <c r="F6" s="17"/>
      <c r="G6" s="17"/>
      <c r="H6" s="17"/>
      <c r="I6" s="17"/>
      <c r="J6" s="17"/>
      <c r="K6" s="88"/>
    </row>
    <row r="7" spans="2:12" ht="23" customHeight="1">
      <c r="B7" s="10" t="s">
        <v>1</v>
      </c>
      <c r="C7" s="56" t="s">
        <v>2</v>
      </c>
      <c r="D7" s="56" t="s">
        <v>3</v>
      </c>
      <c r="E7" s="56" t="s">
        <v>4</v>
      </c>
      <c r="F7" s="56" t="s">
        <v>5</v>
      </c>
      <c r="G7" s="56" t="s">
        <v>6</v>
      </c>
      <c r="H7" s="113" t="s">
        <v>7</v>
      </c>
      <c r="I7" s="114"/>
      <c r="J7" s="59" t="s">
        <v>88</v>
      </c>
      <c r="K7" s="61" t="s">
        <v>87</v>
      </c>
      <c r="L7" s="60"/>
    </row>
    <row r="8" spans="2:12" ht="142" customHeight="1">
      <c r="B8" s="103" t="s">
        <v>8</v>
      </c>
      <c r="C8" s="100"/>
      <c r="D8" s="5">
        <v>1.4</v>
      </c>
      <c r="E8" s="4" t="s">
        <v>9</v>
      </c>
      <c r="F8" s="57" t="s">
        <v>10</v>
      </c>
      <c r="G8" s="48" t="s">
        <v>11</v>
      </c>
      <c r="H8" s="183" t="s">
        <v>89</v>
      </c>
      <c r="I8" s="184"/>
      <c r="J8" s="63">
        <f>LEN(H8)</f>
        <v>16</v>
      </c>
      <c r="K8" s="62">
        <v>16</v>
      </c>
    </row>
    <row r="9" spans="2:12" ht="136" customHeight="1">
      <c r="B9" s="104"/>
      <c r="C9" s="101"/>
      <c r="D9" s="6">
        <v>2.6</v>
      </c>
      <c r="E9" s="8" t="s">
        <v>12</v>
      </c>
      <c r="F9" s="1" t="s">
        <v>13</v>
      </c>
      <c r="G9" s="3" t="s">
        <v>14</v>
      </c>
      <c r="H9" s="106" t="s">
        <v>15</v>
      </c>
      <c r="I9" s="107"/>
      <c r="J9" s="107"/>
      <c r="K9" s="108"/>
    </row>
    <row r="10" spans="2:12" ht="151" customHeight="1" thickBot="1">
      <c r="B10" s="105"/>
      <c r="C10" s="102"/>
      <c r="D10" s="11">
        <v>2.9</v>
      </c>
      <c r="E10" s="12" t="s">
        <v>16</v>
      </c>
      <c r="F10" s="58" t="s">
        <v>10</v>
      </c>
      <c r="G10" s="13" t="s">
        <v>17</v>
      </c>
      <c r="H10" s="109" t="s">
        <v>18</v>
      </c>
      <c r="I10" s="110"/>
      <c r="J10" s="110"/>
      <c r="K10" s="111"/>
    </row>
    <row r="11" spans="2:12" ht="16" thickBot="1"/>
    <row r="12" spans="2:12" ht="18">
      <c r="B12" s="14" t="s">
        <v>1</v>
      </c>
      <c r="C12" s="56" t="s">
        <v>2</v>
      </c>
      <c r="D12" s="56" t="s">
        <v>3</v>
      </c>
      <c r="E12" s="56" t="s">
        <v>4</v>
      </c>
      <c r="F12" s="56" t="s">
        <v>5</v>
      </c>
      <c r="G12" s="56" t="s">
        <v>6</v>
      </c>
      <c r="H12" s="113" t="s">
        <v>7</v>
      </c>
      <c r="I12" s="118"/>
      <c r="J12" s="118"/>
      <c r="K12" s="119"/>
    </row>
    <row r="13" spans="2:12" ht="145" customHeight="1">
      <c r="B13" s="120" t="s">
        <v>19</v>
      </c>
      <c r="C13" s="100"/>
      <c r="D13" s="5">
        <v>2.12</v>
      </c>
      <c r="E13" s="7" t="s">
        <v>20</v>
      </c>
      <c r="F13" s="1" t="s">
        <v>13</v>
      </c>
      <c r="G13" s="3" t="s">
        <v>21</v>
      </c>
      <c r="H13" s="123" t="s">
        <v>99</v>
      </c>
      <c r="I13" s="107"/>
      <c r="J13" s="124"/>
      <c r="K13" s="108"/>
    </row>
    <row r="14" spans="2:12" ht="145" customHeight="1">
      <c r="B14" s="121"/>
      <c r="C14" s="101"/>
      <c r="D14" s="6">
        <v>2.13</v>
      </c>
      <c r="E14" s="7" t="s">
        <v>22</v>
      </c>
      <c r="F14" s="57" t="s">
        <v>10</v>
      </c>
      <c r="G14" s="2" t="s">
        <v>23</v>
      </c>
      <c r="H14" s="125"/>
      <c r="I14" s="126"/>
      <c r="J14" s="63">
        <f>LEN(H14)</f>
        <v>0</v>
      </c>
      <c r="K14" s="62">
        <v>20</v>
      </c>
    </row>
    <row r="15" spans="2:12" ht="145" customHeight="1" thickBot="1">
      <c r="B15" s="122"/>
      <c r="C15" s="102"/>
      <c r="D15" s="11">
        <v>2.14</v>
      </c>
      <c r="E15" s="15" t="s">
        <v>24</v>
      </c>
      <c r="F15" s="58" t="s">
        <v>10</v>
      </c>
      <c r="G15" s="66" t="s">
        <v>90</v>
      </c>
      <c r="H15" s="127"/>
      <c r="I15" s="128"/>
      <c r="J15" s="64">
        <f>LEN(H15)</f>
        <v>0</v>
      </c>
      <c r="K15" s="65">
        <v>40</v>
      </c>
    </row>
    <row r="16" spans="2:12" ht="16" thickBot="1"/>
    <row r="17" spans="2:11" ht="18">
      <c r="B17" s="14" t="s">
        <v>1</v>
      </c>
      <c r="C17" s="56" t="s">
        <v>2</v>
      </c>
      <c r="D17" s="56" t="s">
        <v>3</v>
      </c>
      <c r="E17" s="56" t="s">
        <v>4</v>
      </c>
      <c r="F17" s="56" t="s">
        <v>5</v>
      </c>
      <c r="G17" s="56" t="s">
        <v>6</v>
      </c>
      <c r="H17" s="113" t="s">
        <v>7</v>
      </c>
      <c r="I17" s="118"/>
      <c r="J17" s="118"/>
      <c r="K17" s="119"/>
    </row>
    <row r="18" spans="2:11" ht="192" customHeight="1">
      <c r="B18" s="129" t="s">
        <v>25</v>
      </c>
      <c r="C18" s="100"/>
      <c r="D18" s="5">
        <v>3.2</v>
      </c>
      <c r="E18" s="7" t="s">
        <v>26</v>
      </c>
      <c r="F18" s="1" t="s">
        <v>13</v>
      </c>
      <c r="G18" s="3" t="s">
        <v>21</v>
      </c>
      <c r="H18" s="131" t="s">
        <v>101</v>
      </c>
      <c r="I18" s="107"/>
      <c r="J18" s="107"/>
      <c r="K18" s="108"/>
    </row>
    <row r="19" spans="2:11" ht="192" customHeight="1" thickBot="1">
      <c r="B19" s="130"/>
      <c r="C19" s="102"/>
      <c r="D19" s="11">
        <v>3.3</v>
      </c>
      <c r="E19" s="15" t="s">
        <v>27</v>
      </c>
      <c r="F19" s="58" t="s">
        <v>10</v>
      </c>
      <c r="G19" s="49" t="s">
        <v>91</v>
      </c>
      <c r="H19" s="127"/>
      <c r="I19" s="128"/>
      <c r="J19" s="64">
        <f>LEN(H19)</f>
        <v>0</v>
      </c>
      <c r="K19" s="65">
        <v>60</v>
      </c>
    </row>
    <row r="20" spans="2:11" ht="16" thickBot="1"/>
    <row r="21" spans="2:11" ht="18">
      <c r="B21" s="14" t="s">
        <v>1</v>
      </c>
      <c r="C21" s="56" t="s">
        <v>2</v>
      </c>
      <c r="D21" s="56" t="s">
        <v>3</v>
      </c>
      <c r="E21" s="56" t="s">
        <v>4</v>
      </c>
      <c r="F21" s="56" t="s">
        <v>5</v>
      </c>
      <c r="G21" s="56" t="s">
        <v>6</v>
      </c>
      <c r="H21" s="113" t="s">
        <v>7</v>
      </c>
      <c r="I21" s="118"/>
      <c r="J21" s="118"/>
      <c r="K21" s="119"/>
    </row>
    <row r="22" spans="2:11" ht="186" customHeight="1">
      <c r="B22" s="120" t="s">
        <v>28</v>
      </c>
      <c r="C22" s="100"/>
      <c r="D22" s="5">
        <v>3.6</v>
      </c>
      <c r="E22" s="18" t="s">
        <v>29</v>
      </c>
      <c r="F22" s="141" t="s">
        <v>13</v>
      </c>
      <c r="G22" s="138" t="s">
        <v>30</v>
      </c>
      <c r="H22" s="132" t="s">
        <v>31</v>
      </c>
      <c r="I22" s="133"/>
      <c r="J22" s="133"/>
      <c r="K22" s="134"/>
    </row>
    <row r="23" spans="2:11" ht="186" customHeight="1">
      <c r="B23" s="121"/>
      <c r="C23" s="101"/>
      <c r="D23" s="6">
        <v>3.7</v>
      </c>
      <c r="E23" s="7" t="s">
        <v>32</v>
      </c>
      <c r="F23" s="142"/>
      <c r="G23" s="139"/>
      <c r="H23" s="132" t="s">
        <v>33</v>
      </c>
      <c r="I23" s="133"/>
      <c r="J23" s="133"/>
      <c r="K23" s="134"/>
    </row>
    <row r="24" spans="2:11" ht="186" customHeight="1" thickBot="1">
      <c r="B24" s="122"/>
      <c r="C24" s="102"/>
      <c r="D24" s="11">
        <v>3.8</v>
      </c>
      <c r="E24" s="16" t="s">
        <v>34</v>
      </c>
      <c r="F24" s="143"/>
      <c r="G24" s="140"/>
      <c r="H24" s="135" t="s">
        <v>35</v>
      </c>
      <c r="I24" s="136"/>
      <c r="J24" s="136"/>
      <c r="K24" s="137"/>
    </row>
    <row r="25" spans="2:11" ht="16" thickBot="1"/>
    <row r="26" spans="2:11" ht="18">
      <c r="B26" s="14" t="s">
        <v>1</v>
      </c>
      <c r="C26" s="56" t="s">
        <v>2</v>
      </c>
      <c r="D26" s="56" t="s">
        <v>3</v>
      </c>
      <c r="E26" s="56" t="s">
        <v>4</v>
      </c>
      <c r="F26" s="56" t="s">
        <v>36</v>
      </c>
      <c r="G26" s="56" t="s">
        <v>6</v>
      </c>
      <c r="H26" s="113" t="s">
        <v>7</v>
      </c>
      <c r="I26" s="118"/>
      <c r="J26" s="118"/>
      <c r="K26" s="119"/>
    </row>
    <row r="27" spans="2:11" ht="60" customHeight="1">
      <c r="B27" s="129" t="s">
        <v>37</v>
      </c>
      <c r="C27" s="100"/>
      <c r="D27" s="154">
        <v>4.12</v>
      </c>
      <c r="E27" s="151" t="s">
        <v>38</v>
      </c>
      <c r="F27" s="19" t="s">
        <v>39</v>
      </c>
      <c r="G27" s="138" t="s">
        <v>40</v>
      </c>
      <c r="H27" s="148" t="s">
        <v>41</v>
      </c>
      <c r="I27" s="149"/>
      <c r="J27" s="149"/>
      <c r="K27" s="150"/>
    </row>
    <row r="28" spans="2:11" ht="60" customHeight="1">
      <c r="B28" s="147"/>
      <c r="C28" s="101"/>
      <c r="D28" s="155"/>
      <c r="E28" s="152"/>
      <c r="F28" s="19" t="s">
        <v>42</v>
      </c>
      <c r="G28" s="139"/>
      <c r="H28" s="148" t="s">
        <v>43</v>
      </c>
      <c r="I28" s="149"/>
      <c r="J28" s="149"/>
      <c r="K28" s="150"/>
    </row>
    <row r="29" spans="2:11" ht="65" customHeight="1">
      <c r="B29" s="147"/>
      <c r="C29" s="101"/>
      <c r="D29" s="156"/>
      <c r="E29" s="153"/>
      <c r="F29" s="19" t="s">
        <v>44</v>
      </c>
      <c r="G29" s="157"/>
      <c r="H29" s="148" t="s">
        <v>45</v>
      </c>
      <c r="I29" s="149"/>
      <c r="J29" s="149"/>
      <c r="K29" s="150"/>
    </row>
    <row r="30" spans="2:11" ht="60" customHeight="1">
      <c r="B30" s="147"/>
      <c r="C30" s="101"/>
      <c r="D30" s="5">
        <v>3.11</v>
      </c>
      <c r="E30" s="7" t="s">
        <v>46</v>
      </c>
      <c r="F30" s="57" t="s">
        <v>10</v>
      </c>
      <c r="G30" s="48" t="s">
        <v>47</v>
      </c>
      <c r="H30" s="158"/>
      <c r="I30" s="112"/>
      <c r="J30" s="63">
        <f>LEN(H30)</f>
        <v>0</v>
      </c>
      <c r="K30" s="62">
        <v>8</v>
      </c>
    </row>
    <row r="31" spans="2:11" ht="60" customHeight="1" thickBot="1">
      <c r="B31" s="130"/>
      <c r="C31" s="102"/>
      <c r="D31" s="11">
        <v>3.12</v>
      </c>
      <c r="E31" s="15" t="s">
        <v>48</v>
      </c>
      <c r="F31" s="58" t="s">
        <v>49</v>
      </c>
      <c r="G31" s="13"/>
      <c r="H31" s="144"/>
      <c r="I31" s="145"/>
      <c r="J31" s="145"/>
      <c r="K31" s="146"/>
    </row>
  </sheetData>
  <mergeCells count="39">
    <mergeCell ref="H31:K31"/>
    <mergeCell ref="C27:C31"/>
    <mergeCell ref="B27:B31"/>
    <mergeCell ref="H26:K26"/>
    <mergeCell ref="H27:K27"/>
    <mergeCell ref="H28:K28"/>
    <mergeCell ref="E27:E29"/>
    <mergeCell ref="D27:D29"/>
    <mergeCell ref="G27:G29"/>
    <mergeCell ref="H29:K29"/>
    <mergeCell ref="H30:I30"/>
    <mergeCell ref="H21:K21"/>
    <mergeCell ref="B22:B24"/>
    <mergeCell ref="C22:C24"/>
    <mergeCell ref="H22:K22"/>
    <mergeCell ref="H23:K23"/>
    <mergeCell ref="H24:K24"/>
    <mergeCell ref="G22:G24"/>
    <mergeCell ref="F22:F24"/>
    <mergeCell ref="H17:K17"/>
    <mergeCell ref="B18:B19"/>
    <mergeCell ref="C18:C19"/>
    <mergeCell ref="H18:K18"/>
    <mergeCell ref="H19:I19"/>
    <mergeCell ref="H12:K12"/>
    <mergeCell ref="B13:B15"/>
    <mergeCell ref="C13:C15"/>
    <mergeCell ref="H13:K13"/>
    <mergeCell ref="H14:I14"/>
    <mergeCell ref="H15:I15"/>
    <mergeCell ref="B2:K3"/>
    <mergeCell ref="C8:C10"/>
    <mergeCell ref="B8:B10"/>
    <mergeCell ref="H9:K9"/>
    <mergeCell ref="H10:K10"/>
    <mergeCell ref="H8:I8"/>
    <mergeCell ref="H7:I7"/>
    <mergeCell ref="D4:I4"/>
    <mergeCell ref="D5:F5"/>
  </mergeCells>
  <phoneticPr fontId="3"/>
  <conditionalFormatting sqref="J8">
    <cfRule type="expression" dxfId="3" priority="12">
      <formula>$J8&gt;$K8</formula>
    </cfRule>
  </conditionalFormatting>
  <conditionalFormatting sqref="J14:J15">
    <cfRule type="expression" dxfId="2" priority="3">
      <formula>$J14&gt;$K14</formula>
    </cfRule>
  </conditionalFormatting>
  <conditionalFormatting sqref="J19">
    <cfRule type="expression" dxfId="1" priority="2">
      <formula>$J19&gt;$K19</formula>
    </cfRule>
  </conditionalFormatting>
  <conditionalFormatting sqref="J30">
    <cfRule type="expression" dxfId="0" priority="1" stopIfTrue="1">
      <formula>$J30&gt;$K30</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2C2E-4793-5940-B512-112BE2D4A623}">
  <dimension ref="B1:R31"/>
  <sheetViews>
    <sheetView topLeftCell="C1" workbookViewId="0">
      <selection activeCell="D23" sqref="D23"/>
    </sheetView>
  </sheetViews>
  <sheetFormatPr baseColWidth="10" defaultColWidth="1.5" defaultRowHeight="14"/>
  <cols>
    <col min="1" max="1" width="1.5" style="20"/>
    <col min="2" max="2" width="2" style="20" customWidth="1"/>
    <col min="3" max="3" width="27.83203125" style="20" customWidth="1"/>
    <col min="4" max="6" width="45.83203125" style="20" customWidth="1"/>
    <col min="7" max="7" width="41.1640625" style="20" customWidth="1"/>
    <col min="8" max="13" width="1.5" style="20"/>
    <col min="14" max="14" width="1.33203125" style="20" customWidth="1"/>
    <col min="15" max="15" width="2.1640625" style="20" customWidth="1"/>
    <col min="16" max="16" width="0.1640625" style="20" customWidth="1"/>
    <col min="17" max="17" width="6.6640625" style="20" hidden="1" customWidth="1"/>
    <col min="18" max="18" width="8.5" style="20" hidden="1" customWidth="1"/>
    <col min="19" max="19" width="11.33203125" style="20" customWidth="1"/>
    <col min="20" max="20" width="1.5" style="20" customWidth="1"/>
    <col min="21" max="21" width="2.33203125" style="20" customWidth="1"/>
    <col min="22" max="22" width="1.5" style="20" customWidth="1"/>
    <col min="23" max="16384" width="1.5" style="20"/>
  </cols>
  <sheetData>
    <row r="1" spans="2:7" s="43" customFormat="1" ht="30" customHeight="1" thickBot="1">
      <c r="B1" s="44"/>
      <c r="C1" s="160"/>
      <c r="D1" s="160"/>
      <c r="E1" s="160"/>
      <c r="F1" s="44"/>
    </row>
    <row r="2" spans="2:7" ht="10.5" customHeight="1">
      <c r="B2" s="42"/>
      <c r="C2" s="41"/>
      <c r="D2" s="41"/>
      <c r="E2" s="41"/>
      <c r="F2" s="41"/>
      <c r="G2" s="24"/>
    </row>
    <row r="3" spans="2:7" ht="28" customHeight="1">
      <c r="B3" s="24"/>
      <c r="C3" s="159" t="s">
        <v>50</v>
      </c>
      <c r="D3" s="159"/>
      <c r="E3" s="159"/>
      <c r="F3" s="159"/>
      <c r="G3" s="24"/>
    </row>
    <row r="4" spans="2:7" ht="13.5" customHeight="1">
      <c r="B4" s="24"/>
      <c r="C4" s="40"/>
      <c r="D4" s="39"/>
      <c r="E4" s="39"/>
      <c r="F4" s="39"/>
      <c r="G4" s="24"/>
    </row>
    <row r="5" spans="2:7" ht="25.5" customHeight="1">
      <c r="B5" s="24"/>
      <c r="C5" s="38"/>
      <c r="D5" s="37"/>
      <c r="E5" s="37"/>
      <c r="F5" s="74"/>
      <c r="G5" s="24"/>
    </row>
    <row r="6" spans="2:7" ht="25.5" customHeight="1">
      <c r="B6" s="24"/>
      <c r="C6" s="38"/>
      <c r="D6" s="37"/>
      <c r="E6" s="37"/>
      <c r="F6" s="74"/>
      <c r="G6" s="24"/>
    </row>
    <row r="7" spans="2:7" ht="25.5" customHeight="1">
      <c r="B7" s="24"/>
      <c r="C7" s="38"/>
      <c r="D7" s="37"/>
      <c r="E7" s="37"/>
      <c r="F7" s="74"/>
    </row>
    <row r="8" spans="2:7" ht="25.5" customHeight="1">
      <c r="B8" s="24"/>
      <c r="C8" s="38"/>
      <c r="D8" s="37"/>
      <c r="E8" s="37"/>
      <c r="F8" s="74"/>
    </row>
    <row r="9" spans="2:7" ht="25.5" customHeight="1">
      <c r="B9" s="24"/>
      <c r="C9" s="38"/>
      <c r="D9" s="37"/>
      <c r="E9" s="37"/>
      <c r="F9" s="74"/>
    </row>
    <row r="10" spans="2:7" ht="25.5" customHeight="1">
      <c r="B10" s="24"/>
      <c r="C10" s="38"/>
      <c r="D10" s="37"/>
      <c r="E10" s="37"/>
      <c r="F10" s="74"/>
    </row>
    <row r="11" spans="2:7" ht="25.5" customHeight="1">
      <c r="B11" s="24"/>
      <c r="C11" s="38"/>
      <c r="D11" s="37"/>
      <c r="E11" s="37"/>
      <c r="F11" s="74"/>
    </row>
    <row r="12" spans="2:7" ht="25.5" customHeight="1">
      <c r="B12" s="24"/>
      <c r="C12" s="38"/>
      <c r="D12" s="37"/>
      <c r="E12" s="37"/>
      <c r="F12" s="74"/>
    </row>
    <row r="13" spans="2:7" ht="25.5" customHeight="1">
      <c r="B13" s="24"/>
      <c r="C13" s="38"/>
      <c r="D13" s="37"/>
      <c r="E13" s="37"/>
      <c r="F13" s="74"/>
    </row>
    <row r="14" spans="2:7" ht="25.5" customHeight="1">
      <c r="B14" s="24"/>
      <c r="C14" s="38"/>
      <c r="D14" s="37"/>
      <c r="E14" s="37"/>
      <c r="F14" s="74"/>
      <c r="G14" s="24"/>
    </row>
    <row r="15" spans="2:7" ht="25.5" customHeight="1">
      <c r="B15" s="24"/>
      <c r="C15" s="38"/>
      <c r="D15" s="37"/>
      <c r="E15" s="37"/>
      <c r="F15" s="74"/>
      <c r="G15" s="24"/>
    </row>
    <row r="16" spans="2:7" ht="25.5" customHeight="1">
      <c r="B16" s="24"/>
      <c r="C16" s="38"/>
      <c r="D16" s="37"/>
      <c r="E16" s="37"/>
      <c r="F16" s="74"/>
      <c r="G16" s="24"/>
    </row>
    <row r="17" spans="2:18" ht="25.5" customHeight="1">
      <c r="B17" s="24"/>
      <c r="C17" s="38"/>
      <c r="D17" s="37"/>
      <c r="E17" s="37"/>
      <c r="F17" s="74"/>
      <c r="G17" s="24"/>
    </row>
    <row r="18" spans="2:18" ht="25.5" customHeight="1">
      <c r="B18" s="24"/>
      <c r="C18" s="38"/>
      <c r="D18" s="37"/>
      <c r="E18" s="37"/>
      <c r="F18" s="74" t="s">
        <v>51</v>
      </c>
      <c r="G18" s="24"/>
    </row>
    <row r="19" spans="2:18" ht="25.5" customHeight="1">
      <c r="B19" s="24"/>
      <c r="C19" s="38"/>
      <c r="D19" s="37"/>
      <c r="E19" s="37"/>
      <c r="F19" s="74"/>
      <c r="G19" s="24"/>
    </row>
    <row r="20" spans="2:18" ht="25.5" customHeight="1">
      <c r="B20" s="24"/>
      <c r="C20" s="36"/>
      <c r="D20" s="35"/>
      <c r="E20" s="35"/>
      <c r="F20" s="75"/>
    </row>
    <row r="21" spans="2:18">
      <c r="B21" s="24"/>
      <c r="F21" s="80"/>
    </row>
    <row r="22" spans="2:18" ht="25" customHeight="1">
      <c r="B22" s="24"/>
      <c r="C22" s="29"/>
      <c r="D22" s="67" t="s">
        <v>54</v>
      </c>
      <c r="E22" s="29" t="s">
        <v>52</v>
      </c>
      <c r="F22" s="76" t="s">
        <v>53</v>
      </c>
    </row>
    <row r="23" spans="2:18" ht="27" customHeight="1">
      <c r="B23" s="24"/>
      <c r="C23" s="29" t="s">
        <v>55</v>
      </c>
      <c r="D23" s="68" t="s">
        <v>56</v>
      </c>
      <c r="E23" s="52" t="s">
        <v>56</v>
      </c>
      <c r="F23" s="77" t="s">
        <v>57</v>
      </c>
    </row>
    <row r="24" spans="2:18" ht="30" customHeight="1">
      <c r="B24" s="24"/>
      <c r="C24" s="29" t="s">
        <v>58</v>
      </c>
      <c r="D24" s="69"/>
      <c r="E24" s="34"/>
      <c r="F24" s="78"/>
      <c r="Q24" s="20" t="s">
        <v>59</v>
      </c>
      <c r="R24" s="20" t="s">
        <v>60</v>
      </c>
    </row>
    <row r="25" spans="2:18" ht="177" customHeight="1">
      <c r="B25" s="24"/>
      <c r="C25" s="25" t="s">
        <v>61</v>
      </c>
      <c r="D25" s="70" t="str">
        <f>VLOOKUP(D23,Q:R,2,0)</f>
        <v>請選擇獎項類型</v>
      </c>
      <c r="E25" s="33" t="str">
        <f>VLOOKUP(E23,Q:R,2,0)</f>
        <v>請選擇獎項類型</v>
      </c>
      <c r="F25" s="45" t="str">
        <f>VLOOKUP(F23,Q:R,2,0)</f>
        <v>請選擇獎項類型</v>
      </c>
      <c r="Q25" s="51" t="s">
        <v>62</v>
      </c>
      <c r="R25" s="30" t="s">
        <v>63</v>
      </c>
    </row>
    <row r="26" spans="2:18" ht="23" customHeight="1">
      <c r="B26" s="24"/>
      <c r="C26" s="29" t="s">
        <v>64</v>
      </c>
      <c r="D26" s="71"/>
      <c r="E26" s="32"/>
      <c r="F26" s="46"/>
      <c r="Q26" s="20" t="s">
        <v>65</v>
      </c>
      <c r="R26" s="20" t="s">
        <v>66</v>
      </c>
    </row>
    <row r="27" spans="2:18" ht="23" customHeight="1">
      <c r="B27" s="24"/>
      <c r="C27" s="29" t="s">
        <v>67</v>
      </c>
      <c r="D27" s="72"/>
      <c r="E27" s="31"/>
      <c r="F27" s="47"/>
      <c r="Q27" s="50" t="s">
        <v>68</v>
      </c>
      <c r="R27" s="30" t="s">
        <v>69</v>
      </c>
    </row>
    <row r="28" spans="2:18" ht="29" customHeight="1">
      <c r="B28" s="24"/>
      <c r="C28" s="29" t="s">
        <v>70</v>
      </c>
      <c r="D28" s="73"/>
      <c r="E28" s="28"/>
      <c r="F28" s="27"/>
      <c r="Q28" s="20" t="s">
        <v>71</v>
      </c>
      <c r="R28" s="26" t="s">
        <v>72</v>
      </c>
    </row>
    <row r="29" spans="2:18" ht="202" customHeight="1">
      <c r="B29" s="24"/>
      <c r="C29" s="25" t="s">
        <v>73</v>
      </c>
      <c r="D29" s="90"/>
      <c r="E29" s="91"/>
      <c r="F29" s="92"/>
      <c r="Q29" s="51" t="s">
        <v>74</v>
      </c>
      <c r="R29" s="30" t="s">
        <v>75</v>
      </c>
    </row>
    <row r="30" spans="2:18">
      <c r="B30" s="24"/>
      <c r="F30" s="79"/>
      <c r="G30" s="24"/>
    </row>
    <row r="31" spans="2:18" ht="15" thickBot="1">
      <c r="B31" s="23"/>
      <c r="C31" s="22"/>
      <c r="D31" s="22"/>
      <c r="E31" s="22"/>
      <c r="F31" s="21"/>
      <c r="G31" s="24"/>
    </row>
  </sheetData>
  <mergeCells count="2">
    <mergeCell ref="C3:F3"/>
    <mergeCell ref="C1:E1"/>
  </mergeCells>
  <phoneticPr fontId="2" type="noConversion"/>
  <dataValidations count="2">
    <dataValidation type="list" allowBlank="1" showInputMessage="1" showErrorMessage="1" sqref="D23" xr:uid="{00000000-0002-0000-0200-000001000000}">
      <formula1>"請選擇,單一連結,單一序號"</formula1>
    </dataValidation>
    <dataValidation type="list" allowBlank="1" showInputMessage="1" showErrorMessage="1" sqref="E23:F23" xr:uid="{E6B345DA-26BF-8644-9C91-FBDD1B8B3F29}">
      <formula1>"請選擇,系統直接發送LINE POINTS,單一連結,獨立序號"</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DADE1-2BB7-9D42-B04E-0709E375796E}">
  <dimension ref="A1:BI19"/>
  <sheetViews>
    <sheetView workbookViewId="0">
      <selection activeCell="B17" sqref="B17:AZ17"/>
    </sheetView>
  </sheetViews>
  <sheetFormatPr baseColWidth="10" defaultColWidth="2.5" defaultRowHeight="16"/>
  <cols>
    <col min="1" max="1" width="2.5" style="53"/>
    <col min="2" max="2" width="8.1640625" style="53" bestFit="1" customWidth="1"/>
    <col min="3" max="51" width="2.5" style="53"/>
    <col min="52" max="52" width="10.33203125" style="53" customWidth="1"/>
    <col min="53" max="59" width="2.5" style="53"/>
    <col min="60" max="60" width="10.1640625" style="53" hidden="1" customWidth="1"/>
    <col min="61" max="61" width="8.6640625" style="53" hidden="1" customWidth="1"/>
    <col min="62" max="16384" width="2.5" style="53"/>
  </cols>
  <sheetData>
    <row r="1" spans="1:61" ht="26">
      <c r="B1" s="82" t="s">
        <v>76</v>
      </c>
    </row>
    <row r="2" spans="1:61" ht="23">
      <c r="B2" s="81" t="s">
        <v>92</v>
      </c>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row>
    <row r="3" spans="1:61" ht="66" customHeight="1">
      <c r="B3" s="173" t="s">
        <v>93</v>
      </c>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173"/>
      <c r="AT3" s="173"/>
      <c r="AU3" s="173"/>
      <c r="AV3" s="173"/>
      <c r="AW3" s="173"/>
      <c r="AX3" s="173"/>
      <c r="AY3" s="173"/>
      <c r="AZ3" s="173"/>
    </row>
    <row r="4" spans="1:61" ht="20">
      <c r="B4" s="55"/>
    </row>
    <row r="5" spans="1:61" ht="21" thickBot="1">
      <c r="B5" s="55"/>
    </row>
    <row r="6" spans="1:61" ht="21" thickBot="1">
      <c r="B6" s="180" t="s">
        <v>77</v>
      </c>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2"/>
    </row>
    <row r="7" spans="1:61" ht="50" customHeight="1" thickBot="1">
      <c r="B7" s="174" t="s">
        <v>78</v>
      </c>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6"/>
      <c r="BH7" s="53" t="e">
        <f t="shared" ref="BH7:BH16" si="0">BI7</f>
        <v>#REF!</v>
      </c>
      <c r="BI7" s="53" t="e">
        <f>'[1]LP Submission Sheet'!#REF!</f>
        <v>#REF!</v>
      </c>
    </row>
    <row r="8" spans="1:61" ht="123" customHeight="1" thickBot="1">
      <c r="B8" s="164" t="str">
        <f>"[活動方式]
凡在本活動期間內進入「"&amp;MGM素材總表!H8&amp;"」並點選『我要分享拿好禮』給好友，並邀請好友參加活動，且好友成功進入頁面，分享者則可同時自「LINE 生活圈」官方帳號獲得幸運分享券1張，點選幸運分享券的『試試手氣GO』後，即會獲得好禮優惠券1張。每張幸運分享券有1次開獎機會可獲得1張好禮優惠券。本活動資格請參考『活動限制』、『幸運分享券發送規則』及『注意事項』。活動辦法請參考該活動頁面公布之版本。"</f>
        <v>[活動方式]
凡在本活動期間內進入「（範例）LINE 刮刮卡分享活動」並點選『我要分享拿好禮』給好友，並邀請好友參加活動，且好友成功進入頁面，分享者則可同時自「LINE 生活圈」官方帳號獲得幸運分享券1張，點選幸運分享券的『試試手氣GO』後，即會獲得好禮優惠券1張。每張幸運分享券有1次開獎機會可獲得1張好禮優惠券。本活動資格請參考『活動限制』、『幸運分享券發送規則』及『注意事項』。活動辦法請參考該活動頁面公布之版本。</v>
      </c>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8"/>
      <c r="BH8" s="53" t="str">
        <f t="shared" si="0"/>
        <v>YYYY/MM/DD</v>
      </c>
      <c r="BI8" s="53" t="str">
        <f>'[1]LP Submission Sheet'!S25</f>
        <v>YYYY/MM/DD</v>
      </c>
    </row>
    <row r="9" spans="1:61" ht="256" customHeight="1" thickBot="1">
      <c r="B9" s="177" t="s">
        <v>102</v>
      </c>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9"/>
      <c r="BH9" s="53" t="str">
        <f t="shared" si="0"/>
        <v>YYYY/MM/DD</v>
      </c>
      <c r="BI9" s="53" t="str">
        <f>'[1]LP Submission Sheet'!Z25</f>
        <v>YYYY/MM/DD</v>
      </c>
    </row>
    <row r="10" spans="1:61" ht="63" customHeight="1" thickBot="1">
      <c r="B10" s="169" t="str">
        <f>"[獲得幸運分享券期間]
"&amp;B7&amp;"完成本活動指定任務者。"</f>
        <v>[獲得幸運分享券期間]
台灣時間 YYYY年 MM月 DD日 ＸＸ：ＸＸ～ YYYY年 MM月 DD日 ＸＸ：ＸＸ完成本活動指定任務者。</v>
      </c>
      <c r="C10" s="167"/>
      <c r="D10" s="167"/>
      <c r="E10" s="167"/>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8"/>
    </row>
    <row r="11" spans="1:61" ht="63" customHeight="1" thickBot="1">
      <c r="B11" s="164" t="str">
        <f>"[幸運分享券開啟期間]
"&amp;B7&amp;"收到幸運分享券的用戶，須於此期間打開以確認是否中獎。逾期未開啟之幸運分享券即自動失效，恕不補發。"</f>
        <v>[幸運分享券開啟期間]
台灣時間 YYYY年 MM月 DD日 ＸＸ：ＸＸ～ YYYY年 MM月 DD日 ＸＸ：ＸＸ收到幸運分享券的用戶，須於此期間打開以確認是否中獎。逾期未開啟之幸運分享券即自動失效，恕不補發。</v>
      </c>
      <c r="C11" s="165"/>
      <c r="D11" s="165"/>
      <c r="E11" s="165"/>
      <c r="F11" s="165"/>
      <c r="G11" s="165"/>
      <c r="H11" s="165"/>
      <c r="I11" s="165"/>
      <c r="J11" s="165"/>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c r="AT11" s="165"/>
      <c r="AU11" s="165"/>
      <c r="AV11" s="165"/>
      <c r="AW11" s="165"/>
      <c r="AX11" s="165"/>
      <c r="AY11" s="165"/>
      <c r="AZ11" s="166"/>
      <c r="BH11" s="53" t="str">
        <f t="shared" si="0"/>
        <v>ex:7-ELEVEN/全家便利商店/萊爾富</v>
      </c>
      <c r="BI11" s="53" t="str">
        <f>'[1]LP Submission Sheet'!P32</f>
        <v>ex:7-ELEVEN/全家便利商店/萊爾富</v>
      </c>
    </row>
    <row r="12" spans="1:61" ht="173" customHeight="1" thickBot="1">
      <c r="B12" s="164" t="s">
        <v>79</v>
      </c>
      <c r="C12" s="165"/>
      <c r="D12" s="165"/>
      <c r="E12" s="165"/>
      <c r="F12" s="165"/>
      <c r="G12" s="165"/>
      <c r="H12" s="165"/>
      <c r="I12" s="165"/>
      <c r="J12" s="165"/>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c r="AT12" s="165"/>
      <c r="AU12" s="165"/>
      <c r="AV12" s="165"/>
      <c r="AW12" s="165"/>
      <c r="AX12" s="165"/>
      <c r="AY12" s="165"/>
      <c r="AZ12" s="166"/>
    </row>
    <row r="13" spans="1:61" ht="173" customHeight="1" thickBot="1">
      <c r="B13" s="170" t="s">
        <v>80</v>
      </c>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2"/>
    </row>
    <row r="14" spans="1:61" ht="239" customHeight="1" thickBot="1">
      <c r="A14" s="53" t="s">
        <v>81</v>
      </c>
      <c r="B14" s="170" t="s">
        <v>82</v>
      </c>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2"/>
      <c r="BH14" s="53" t="str">
        <f t="shared" si="0"/>
        <v xml:space="preserve">YYYY/MM/DD </v>
      </c>
      <c r="BI14" s="53" t="str">
        <f>'[1]LP Submission Sheet'!Z28</f>
        <v xml:space="preserve">YYYY/MM/DD </v>
      </c>
    </row>
    <row r="15" spans="1:61" ht="177" customHeight="1" thickBot="1">
      <c r="B15" s="161" t="s">
        <v>83</v>
      </c>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3"/>
      <c r="BH15" s="53" t="str">
        <f t="shared" si="0"/>
        <v>ex:LINE Corporation</v>
      </c>
      <c r="BI15" s="53" t="str">
        <f>'[1]LP Submission Sheet'!P36</f>
        <v>ex:LINE Corporation</v>
      </c>
    </row>
    <row r="16" spans="1:61" ht="138" customHeight="1" thickBot="1">
      <c r="B16" s="164" t="str">
        <f>"[個資告知事項]
1.	本活動由台灣連線股份有限公司主辦。主辦單位將蒐集活動參加者的LINE帳號之內部識別碼、活動參加時間、活動連結分享方式等得以直接或間接識別個人的資料，以用於"&amp;MGM素材總表!H8&amp;"以及本活動期間相關之消費者、客戶管理與服務、行銷、活動成效分析等電子商務服務範圍等目的。利用期間限於活動開始後至活動舉辦期間結束後六個月內；利用地區限於活動舉辦地區（限台灣門號註冊之用戶）；利用對象與方式：將以活動參加者之內部識別碼執行好友分享活動、發送獎項。 若活動參加者不願提供相關之個人資料予主辦單位，或者請求停止蒐集、處理或利用，或者請求刪除所蒐集之個資，將不得參與"&amp;MGM素材總表!H8&amp;"及活動獲得之幸運分享券,並無法獲得相關獎項。"</f>
        <v>[個資告知事項]
1.	本活動由台灣連線股份有限公司主辦。主辦單位將蒐集活動參加者的LINE帳號之內部識別碼、活動參加時間、活動連結分享方式等得以直接或間接識別個人的資料，以用於（範例）LINE 刮刮卡分享活動以及本活動期間相關之消費者、客戶管理與服務、行銷、活動成效分析等電子商務服務範圍等目的。利用期間限於活動開始後至活動舉辦期間結束後六個月內；利用地區限於活動舉辦地區（限台灣門號註冊之用戶）；利用對象與方式：將以活動參加者之內部識別碼執行好友分享活動、發送獎項。 若活動參加者不願提供相關之個人資料予主辦單位，或者請求停止蒐集、處理或利用，或者請求刪除所蒐集之個資，將不得參與（範例）LINE 刮刮卡分享活動及活動獲得之幸運分享券,並無法獲得相關獎項。</v>
      </c>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8"/>
      <c r="BH16" s="53" t="str">
        <f t="shared" si="0"/>
        <v xml:space="preserve">ex:LINE行銷快訊   </v>
      </c>
      <c r="BI16" s="53" t="str">
        <f>'[1]LP Submission Sheet'!W86</f>
        <v xml:space="preserve">ex:LINE行銷快訊   </v>
      </c>
    </row>
    <row r="17" spans="2:52" ht="89" customHeight="1" thickBot="1">
      <c r="B17" s="161" t="s">
        <v>84</v>
      </c>
      <c r="C17" s="162"/>
      <c r="D17" s="162"/>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3"/>
    </row>
    <row r="18" spans="2:52" ht="205" customHeight="1" thickBot="1">
      <c r="B18" s="164" t="s">
        <v>85</v>
      </c>
      <c r="C18" s="165"/>
      <c r="D18" s="165"/>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5"/>
      <c r="AN18" s="165"/>
      <c r="AO18" s="165"/>
      <c r="AP18" s="165"/>
      <c r="AQ18" s="165"/>
      <c r="AR18" s="165"/>
      <c r="AS18" s="165"/>
      <c r="AT18" s="165"/>
      <c r="AU18" s="165"/>
      <c r="AV18" s="165"/>
      <c r="AW18" s="165"/>
      <c r="AX18" s="165"/>
      <c r="AY18" s="165"/>
      <c r="AZ18" s="166"/>
    </row>
    <row r="19" spans="2:52" ht="351" customHeight="1" thickBot="1">
      <c r="B19" s="164" t="s">
        <v>86</v>
      </c>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c r="AV19" s="167"/>
      <c r="AW19" s="167"/>
      <c r="AX19" s="167"/>
      <c r="AY19" s="167"/>
      <c r="AZ19" s="168"/>
    </row>
  </sheetData>
  <sheetProtection algorithmName="SHA-512" hashValue="G7s5yPfiWqFUK5Q3XhPcihfWS4+99Atp7myWvB8kTWfwbWTvIO6KCbNB3xZrs77GaKFeEvuYNoXIuEsMRQ4sIA==" saltValue="nQtp0oinlxFyYO6UgsCBew==" spinCount="100000" sheet="1" selectLockedCells="1"/>
  <mergeCells count="15">
    <mergeCell ref="B3:AZ3"/>
    <mergeCell ref="B7:AZ7"/>
    <mergeCell ref="B8:AZ8"/>
    <mergeCell ref="B9:AZ9"/>
    <mergeCell ref="B6:AZ6"/>
    <mergeCell ref="B17:AZ17"/>
    <mergeCell ref="B18:AZ18"/>
    <mergeCell ref="B19:AZ19"/>
    <mergeCell ref="B10:AZ10"/>
    <mergeCell ref="B11:AZ11"/>
    <mergeCell ref="B12:AZ12"/>
    <mergeCell ref="B14:AZ14"/>
    <mergeCell ref="B15:AZ15"/>
    <mergeCell ref="B16:AZ16"/>
    <mergeCell ref="B13:AZ13"/>
  </mergeCells>
  <phoneticPr fontId="24" type="noConversion"/>
  <pageMargins left="0.7" right="0.7" top="0.75" bottom="0.75" header="0.3" footer="0.3"/>
  <ignoredErrors>
    <ignoredError sqref="B11" unlockedFormula="1"/>
  </ignoredError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3</vt:i4>
      </vt:variant>
    </vt:vector>
  </HeadingPairs>
  <TitlesOfParts>
    <vt:vector size="3" baseType="lpstr">
      <vt:lpstr>MGM素材總表</vt:lpstr>
      <vt:lpstr>獎項細節</vt:lpstr>
      <vt:lpstr>活動辦法</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使用者</dc:creator>
  <cp:keywords/>
  <dc:description/>
  <cp:lastModifiedBy>Microsoft Office User</cp:lastModifiedBy>
  <cp:revision/>
  <dcterms:created xsi:type="dcterms:W3CDTF">2020-08-13T03:05:06Z</dcterms:created>
  <dcterms:modified xsi:type="dcterms:W3CDTF">2023-08-28T03:08:38Z</dcterms:modified>
  <cp:category/>
  <cp:contentStatus/>
</cp:coreProperties>
</file>